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ACER\OneDrive\"/>
    </mc:Choice>
  </mc:AlternateContent>
  <xr:revisionPtr revIDLastSave="0" documentId="13_ncr:1_{4C69AAE0-6EF9-4205-8C87-94081753E63F}" xr6:coauthVersionLast="45" xr6:coauthVersionMax="45" xr10:uidLastSave="{00000000-0000-0000-0000-000000000000}"/>
  <bookViews>
    <workbookView xWindow="-120" yWindow="-120" windowWidth="29040" windowHeight="15840" tabRatio="876" activeTab="3" xr2:uid="{00000000-000D-0000-FFFF-FFFF00000000}"/>
  </bookViews>
  <sheets>
    <sheet name="Giới thiệu về ống nhựa Stroman" sheetId="5" r:id="rId1"/>
    <sheet name="BG ống HDPE cuộn &amp;cậy dưới Ф90 " sheetId="4" r:id="rId2"/>
    <sheet name="BG ống HDPE cậy trên Ф90 " sheetId="8" r:id="rId3"/>
    <sheet name="BG phụ kiện ống HDPE" sheetId="9"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6" i="8" l="1"/>
  <c r="G106" i="8" s="1"/>
  <c r="H276" i="9" l="1"/>
  <c r="J276" i="9" s="1"/>
  <c r="H275" i="9"/>
  <c r="J275" i="9" s="1"/>
  <c r="H274" i="9"/>
  <c r="J274" i="9" s="1"/>
  <c r="H273" i="9"/>
  <c r="J273" i="9" s="1"/>
  <c r="H272" i="9"/>
  <c r="J272" i="9" s="1"/>
  <c r="H271" i="9"/>
  <c r="J271" i="9" s="1"/>
  <c r="H270" i="9"/>
  <c r="J270" i="9" s="1"/>
  <c r="H269" i="9"/>
  <c r="J269" i="9" s="1"/>
  <c r="H268" i="9"/>
  <c r="J268" i="9" s="1"/>
  <c r="H267" i="9"/>
  <c r="J267" i="9" s="1"/>
  <c r="H266" i="9"/>
  <c r="J266" i="9" s="1"/>
  <c r="H265" i="9"/>
  <c r="J265" i="9" s="1"/>
  <c r="H264" i="9"/>
  <c r="J264" i="9" s="1"/>
  <c r="H263" i="9"/>
  <c r="J263" i="9" s="1"/>
  <c r="H262" i="9"/>
  <c r="J262" i="9" s="1"/>
  <c r="H261" i="9"/>
  <c r="J261" i="9" s="1"/>
  <c r="H260" i="9"/>
  <c r="J260" i="9" s="1"/>
  <c r="H259" i="9"/>
  <c r="J259" i="9" s="1"/>
  <c r="H258" i="9"/>
  <c r="J258" i="9" s="1"/>
  <c r="H257" i="9"/>
  <c r="J257" i="9" s="1"/>
  <c r="H256" i="9"/>
  <c r="J256" i="9" s="1"/>
  <c r="H255" i="9"/>
  <c r="J255" i="9" s="1"/>
  <c r="H254" i="9"/>
  <c r="J254" i="9" s="1"/>
  <c r="H253" i="9"/>
  <c r="J253" i="9" s="1"/>
  <c r="H252" i="9"/>
  <c r="J252" i="9" s="1"/>
  <c r="H251" i="9"/>
  <c r="J251" i="9" s="1"/>
  <c r="H250" i="9"/>
  <c r="J250" i="9" s="1"/>
  <c r="H249" i="9"/>
  <c r="J249" i="9" s="1"/>
  <c r="H248" i="9"/>
  <c r="J248" i="9" s="1"/>
  <c r="H247" i="9"/>
  <c r="J247" i="9" s="1"/>
  <c r="H246" i="9"/>
  <c r="J246" i="9" s="1"/>
  <c r="H245" i="9"/>
  <c r="J245" i="9" s="1"/>
  <c r="H244" i="9"/>
  <c r="J244" i="9" s="1"/>
  <c r="H243" i="9"/>
  <c r="J243" i="9" s="1"/>
  <c r="H242" i="9"/>
  <c r="J242" i="9" s="1"/>
  <c r="H241" i="9"/>
  <c r="H240" i="9"/>
  <c r="J240" i="9" s="1"/>
  <c r="H239" i="9"/>
  <c r="J239" i="9" s="1"/>
  <c r="H238" i="9"/>
  <c r="J238" i="9" s="1"/>
  <c r="H237" i="9"/>
  <c r="J237" i="9" s="1"/>
  <c r="H236" i="9"/>
  <c r="J236" i="9" s="1"/>
  <c r="H235" i="9"/>
  <c r="J235" i="9" s="1"/>
  <c r="H234" i="9"/>
  <c r="J234" i="9" s="1"/>
  <c r="H233" i="9"/>
  <c r="J233" i="9" s="1"/>
  <c r="H232" i="9"/>
  <c r="J232" i="9" s="1"/>
  <c r="H231" i="9"/>
  <c r="J231" i="9" s="1"/>
  <c r="H230" i="9"/>
  <c r="J230" i="9" s="1"/>
  <c r="H229" i="9"/>
  <c r="J229" i="9" s="1"/>
  <c r="H228" i="9"/>
  <c r="J228" i="9" s="1"/>
  <c r="H227" i="9"/>
  <c r="J227" i="9" s="1"/>
  <c r="H226" i="9"/>
  <c r="J226" i="9" s="1"/>
  <c r="H225" i="9"/>
  <c r="J225" i="9" s="1"/>
  <c r="H224" i="9"/>
  <c r="J224" i="9" s="1"/>
  <c r="H223" i="9"/>
  <c r="J223" i="9" s="1"/>
  <c r="H222" i="9"/>
  <c r="J222" i="9" s="1"/>
  <c r="H221" i="9"/>
  <c r="J221" i="9" s="1"/>
  <c r="H220" i="9"/>
  <c r="J220" i="9" s="1"/>
  <c r="H219" i="9"/>
  <c r="J219" i="9" s="1"/>
  <c r="H218" i="9"/>
  <c r="J218" i="9" s="1"/>
  <c r="H217" i="9"/>
  <c r="J217" i="9" s="1"/>
  <c r="H216" i="9"/>
  <c r="J216" i="9" s="1"/>
  <c r="H215" i="9"/>
  <c r="J215" i="9" s="1"/>
  <c r="H214" i="9"/>
  <c r="J214" i="9" s="1"/>
  <c r="H213" i="9"/>
  <c r="J213" i="9" s="1"/>
  <c r="H212" i="9"/>
  <c r="J212" i="9" s="1"/>
  <c r="H211" i="9"/>
  <c r="J211" i="9" s="1"/>
  <c r="H210" i="9"/>
  <c r="J210" i="9" s="1"/>
  <c r="H209" i="9"/>
  <c r="J209" i="9" s="1"/>
  <c r="H208" i="9"/>
  <c r="J208" i="9" s="1"/>
  <c r="H207" i="9"/>
  <c r="J207" i="9" s="1"/>
  <c r="H206" i="9"/>
  <c r="J206" i="9" s="1"/>
  <c r="H205" i="9"/>
  <c r="J205" i="9" s="1"/>
  <c r="H204" i="9"/>
  <c r="J204" i="9" s="1"/>
  <c r="H203" i="9"/>
  <c r="J203" i="9" s="1"/>
  <c r="H202" i="9"/>
  <c r="J202" i="9" s="1"/>
  <c r="H201" i="9"/>
  <c r="J201" i="9" s="1"/>
  <c r="H200" i="9"/>
  <c r="J200" i="9" s="1"/>
  <c r="H199" i="9"/>
  <c r="J199" i="9" s="1"/>
  <c r="H198" i="9"/>
  <c r="J198" i="9" s="1"/>
  <c r="H197" i="9"/>
  <c r="J197" i="9" s="1"/>
  <c r="H196" i="9"/>
  <c r="J196" i="9" s="1"/>
  <c r="H195" i="9"/>
  <c r="J195" i="9" s="1"/>
  <c r="H194" i="9"/>
  <c r="J194" i="9" s="1"/>
  <c r="H193" i="9"/>
  <c r="J193" i="9" s="1"/>
  <c r="H192" i="9"/>
  <c r="J192" i="9" s="1"/>
  <c r="H191" i="9"/>
  <c r="J191" i="9" s="1"/>
  <c r="H190" i="9"/>
  <c r="J190" i="9" s="1"/>
  <c r="H189" i="9"/>
  <c r="J189" i="9" s="1"/>
  <c r="H188" i="9"/>
  <c r="J188" i="9" s="1"/>
  <c r="H187" i="9"/>
  <c r="J187" i="9" s="1"/>
  <c r="H186" i="9"/>
  <c r="J186" i="9" s="1"/>
  <c r="H185" i="9"/>
  <c r="J185" i="9" s="1"/>
  <c r="H184" i="9"/>
  <c r="J184" i="9" s="1"/>
  <c r="H183" i="9"/>
  <c r="J183" i="9" s="1"/>
  <c r="H182" i="9"/>
  <c r="J182" i="9" s="1"/>
  <c r="H181" i="9"/>
  <c r="J181" i="9" s="1"/>
  <c r="H180" i="9"/>
  <c r="J180" i="9" s="1"/>
  <c r="H179" i="9"/>
  <c r="J179" i="9" s="1"/>
  <c r="H178" i="9"/>
  <c r="J178" i="9" s="1"/>
  <c r="H177" i="9"/>
  <c r="J177" i="9" s="1"/>
  <c r="H176" i="9"/>
  <c r="J176" i="9" s="1"/>
  <c r="H175" i="9"/>
  <c r="J175" i="9" s="1"/>
  <c r="H174" i="9"/>
  <c r="J174" i="9" s="1"/>
  <c r="H173" i="9"/>
  <c r="J173" i="9" s="1"/>
  <c r="H172" i="9"/>
  <c r="J172" i="9" s="1"/>
  <c r="H171" i="9"/>
  <c r="J171" i="9" s="1"/>
  <c r="H170" i="9"/>
  <c r="J170" i="9" s="1"/>
  <c r="H169" i="9"/>
  <c r="J169" i="9" s="1"/>
  <c r="H168" i="9"/>
  <c r="J168" i="9" s="1"/>
  <c r="H167" i="9"/>
  <c r="J167" i="9" s="1"/>
  <c r="H166" i="9"/>
  <c r="J166" i="9" s="1"/>
  <c r="H165" i="9"/>
  <c r="J165" i="9" s="1"/>
  <c r="H164" i="9"/>
  <c r="J164" i="9" s="1"/>
  <c r="H163" i="9"/>
  <c r="J163" i="9" s="1"/>
  <c r="H162" i="9"/>
  <c r="J162" i="9" s="1"/>
  <c r="H161" i="9"/>
  <c r="J161" i="9" s="1"/>
  <c r="H160" i="9"/>
  <c r="J160" i="9" s="1"/>
  <c r="H159" i="9"/>
  <c r="J159" i="9" s="1"/>
  <c r="H158" i="9"/>
  <c r="J158" i="9" s="1"/>
  <c r="H157" i="9"/>
  <c r="J157" i="9" s="1"/>
  <c r="H156" i="9"/>
  <c r="J156" i="9" s="1"/>
  <c r="H155" i="9"/>
  <c r="J155" i="9" s="1"/>
  <c r="H154" i="9"/>
  <c r="J154" i="9" s="1"/>
  <c r="H153" i="9"/>
  <c r="J153" i="9" s="1"/>
  <c r="H152" i="9"/>
  <c r="J152" i="9" s="1"/>
  <c r="H151" i="9"/>
  <c r="J151" i="9" s="1"/>
  <c r="H150" i="9"/>
  <c r="J150" i="9" s="1"/>
  <c r="H149" i="9"/>
  <c r="J149" i="9" s="1"/>
  <c r="H148" i="9"/>
  <c r="J148" i="9" s="1"/>
  <c r="H147" i="9"/>
  <c r="J147" i="9" s="1"/>
  <c r="H146" i="9"/>
  <c r="J146" i="9" s="1"/>
  <c r="H145" i="9"/>
  <c r="J145" i="9" s="1"/>
  <c r="H144" i="9"/>
  <c r="J144" i="9" s="1"/>
  <c r="H143" i="9"/>
  <c r="J143" i="9" s="1"/>
  <c r="H142" i="9"/>
  <c r="J142" i="9" s="1"/>
  <c r="H141" i="9"/>
  <c r="J141" i="9" s="1"/>
  <c r="H140" i="9"/>
  <c r="J140" i="9" s="1"/>
  <c r="H139" i="9"/>
  <c r="J139" i="9" s="1"/>
  <c r="H138" i="9"/>
  <c r="J138" i="9" s="1"/>
  <c r="H137" i="9"/>
  <c r="J137" i="9" s="1"/>
  <c r="H136" i="9"/>
  <c r="J136" i="9" s="1"/>
  <c r="H135" i="9"/>
  <c r="J135" i="9" s="1"/>
  <c r="H134" i="9"/>
  <c r="J134" i="9" s="1"/>
  <c r="H133" i="9"/>
  <c r="J133" i="9" s="1"/>
  <c r="H132" i="9"/>
  <c r="J132" i="9" s="1"/>
  <c r="H131" i="9"/>
  <c r="J131" i="9" s="1"/>
  <c r="H130" i="9"/>
  <c r="J130" i="9" s="1"/>
  <c r="H129" i="9"/>
  <c r="J129" i="9" s="1"/>
  <c r="H128" i="9"/>
  <c r="J128" i="9" s="1"/>
  <c r="H127" i="9"/>
  <c r="J127" i="9" s="1"/>
  <c r="H126" i="9"/>
  <c r="J126" i="9" s="1"/>
  <c r="H125" i="9"/>
  <c r="J125" i="9" s="1"/>
  <c r="H124" i="9"/>
  <c r="J124" i="9" s="1"/>
  <c r="H123" i="9"/>
  <c r="J123" i="9" s="1"/>
  <c r="H122" i="9"/>
  <c r="J122" i="9" s="1"/>
  <c r="H121" i="9"/>
  <c r="J121" i="9" s="1"/>
  <c r="H120" i="9"/>
  <c r="J120" i="9" s="1"/>
  <c r="H119" i="9"/>
  <c r="J119" i="9" s="1"/>
  <c r="H118" i="9"/>
  <c r="J118" i="9" s="1"/>
  <c r="H117" i="9"/>
  <c r="J117" i="9" s="1"/>
  <c r="H116" i="9"/>
  <c r="J116" i="9" s="1"/>
  <c r="H115" i="9"/>
  <c r="J115" i="9" s="1"/>
  <c r="H114" i="9"/>
  <c r="J114" i="9" s="1"/>
  <c r="H113" i="9"/>
  <c r="J113" i="9" s="1"/>
  <c r="H112" i="9"/>
  <c r="J112" i="9" s="1"/>
  <c r="H111" i="9"/>
  <c r="J111" i="9" s="1"/>
  <c r="H110" i="9"/>
  <c r="J110" i="9" s="1"/>
  <c r="H109" i="9"/>
  <c r="J109" i="9" s="1"/>
  <c r="H108" i="9"/>
  <c r="J108" i="9" s="1"/>
  <c r="H107" i="9"/>
  <c r="J107" i="9" s="1"/>
  <c r="H106" i="9"/>
  <c r="J106" i="9" s="1"/>
  <c r="H105" i="9"/>
  <c r="J105" i="9" s="1"/>
  <c r="H104" i="9"/>
  <c r="J104" i="9" s="1"/>
  <c r="H103" i="9"/>
  <c r="J103" i="9" s="1"/>
  <c r="H102" i="9"/>
  <c r="J102" i="9" s="1"/>
  <c r="H101" i="9"/>
  <c r="J101" i="9" s="1"/>
  <c r="H100" i="9"/>
  <c r="J100" i="9" s="1"/>
  <c r="H99" i="9"/>
  <c r="J99" i="9" s="1"/>
  <c r="H98" i="9"/>
  <c r="J98" i="9" s="1"/>
  <c r="H97" i="9"/>
  <c r="J97" i="9" s="1"/>
  <c r="H96" i="9"/>
  <c r="J96" i="9" s="1"/>
  <c r="H95" i="9"/>
  <c r="J95" i="9" s="1"/>
  <c r="H94" i="9"/>
  <c r="J94" i="9" s="1"/>
  <c r="H93" i="9"/>
  <c r="J93" i="9" s="1"/>
  <c r="H92" i="9"/>
  <c r="J92" i="9" s="1"/>
  <c r="H91" i="9"/>
  <c r="J91" i="9" s="1"/>
  <c r="H90" i="9"/>
  <c r="J90" i="9" s="1"/>
  <c r="H89" i="9"/>
  <c r="J89" i="9" s="1"/>
  <c r="H88" i="9"/>
  <c r="J88" i="9" s="1"/>
  <c r="H87" i="9"/>
  <c r="J87" i="9" s="1"/>
  <c r="H86" i="9"/>
  <c r="J86" i="9" s="1"/>
  <c r="H85" i="9"/>
  <c r="J85" i="9" s="1"/>
  <c r="H84" i="9"/>
  <c r="J84" i="9" s="1"/>
  <c r="H83" i="9"/>
  <c r="J83" i="9" s="1"/>
  <c r="H82" i="9"/>
  <c r="J82" i="9" s="1"/>
  <c r="H81" i="9"/>
  <c r="J81" i="9" s="1"/>
  <c r="H80" i="9"/>
  <c r="J80" i="9" s="1"/>
  <c r="H79" i="9"/>
  <c r="J79" i="9" s="1"/>
  <c r="H78" i="9"/>
  <c r="J78" i="9" s="1"/>
  <c r="H77" i="9"/>
  <c r="J77" i="9" s="1"/>
  <c r="H76" i="9"/>
  <c r="J76" i="9" s="1"/>
  <c r="H75" i="9"/>
  <c r="J75" i="9" s="1"/>
  <c r="H74" i="9"/>
  <c r="J74" i="9" s="1"/>
  <c r="H73" i="9"/>
  <c r="J73" i="9" s="1"/>
  <c r="H72" i="9"/>
  <c r="J72" i="9" s="1"/>
  <c r="H71" i="9"/>
  <c r="J71" i="9" s="1"/>
  <c r="H70" i="9"/>
  <c r="J70" i="9" s="1"/>
  <c r="H69" i="9"/>
  <c r="J69" i="9" s="1"/>
  <c r="H68" i="9"/>
  <c r="J68" i="9" s="1"/>
  <c r="H67" i="9"/>
  <c r="J67" i="9" s="1"/>
  <c r="H66" i="9"/>
  <c r="J66" i="9" s="1"/>
  <c r="H65" i="9"/>
  <c r="J65" i="9" s="1"/>
  <c r="H64" i="9"/>
  <c r="J64" i="9" s="1"/>
  <c r="H63" i="9"/>
  <c r="J63" i="9" s="1"/>
  <c r="H62" i="9"/>
  <c r="J62" i="9" s="1"/>
  <c r="H61" i="9"/>
  <c r="J61" i="9" s="1"/>
  <c r="H60" i="9"/>
  <c r="J60" i="9" s="1"/>
  <c r="H59" i="9"/>
  <c r="J59" i="9" s="1"/>
  <c r="H58" i="9"/>
  <c r="J58" i="9" s="1"/>
  <c r="H57" i="9"/>
  <c r="J57" i="9" s="1"/>
  <c r="H56" i="9"/>
  <c r="J56" i="9" s="1"/>
  <c r="H55" i="9"/>
  <c r="J55" i="9" s="1"/>
  <c r="H54" i="9"/>
  <c r="J54" i="9" s="1"/>
  <c r="H53" i="9"/>
  <c r="J53" i="9" s="1"/>
  <c r="H52" i="9"/>
  <c r="J52" i="9" s="1"/>
  <c r="H51" i="9"/>
  <c r="J51" i="9" s="1"/>
  <c r="H50" i="9"/>
  <c r="J50" i="9" s="1"/>
  <c r="H49" i="9"/>
  <c r="J49" i="9" s="1"/>
  <c r="H48" i="9"/>
  <c r="J48" i="9" s="1"/>
  <c r="H47" i="9"/>
  <c r="J47" i="9" s="1"/>
  <c r="H46" i="9"/>
  <c r="J46" i="9" s="1"/>
  <c r="H45" i="9"/>
  <c r="J45" i="9" s="1"/>
  <c r="H44" i="9"/>
  <c r="J44" i="9" s="1"/>
  <c r="H43" i="9"/>
  <c r="J43" i="9" s="1"/>
  <c r="H42" i="9"/>
  <c r="J42" i="9" s="1"/>
  <c r="H41" i="9"/>
  <c r="J41" i="9" s="1"/>
  <c r="H40" i="9"/>
  <c r="J40" i="9" s="1"/>
  <c r="H39" i="9"/>
  <c r="J39" i="9" s="1"/>
  <c r="H38" i="9"/>
  <c r="J38" i="9" s="1"/>
  <c r="H37" i="9"/>
  <c r="J37" i="9" s="1"/>
  <c r="H36" i="9"/>
  <c r="J36" i="9" s="1"/>
  <c r="H35" i="9"/>
  <c r="J35" i="9" s="1"/>
  <c r="H34" i="9"/>
  <c r="J34" i="9" s="1"/>
  <c r="H33" i="9"/>
  <c r="J33" i="9" s="1"/>
  <c r="H32" i="9"/>
  <c r="J32" i="9" s="1"/>
  <c r="H31" i="9"/>
  <c r="J31" i="9" s="1"/>
  <c r="H30" i="9"/>
  <c r="J30" i="9" s="1"/>
  <c r="H29" i="9"/>
  <c r="J29" i="9" s="1"/>
  <c r="H28" i="9"/>
  <c r="J28" i="9" s="1"/>
  <c r="H27" i="9"/>
  <c r="J27" i="9" s="1"/>
  <c r="H26" i="9"/>
  <c r="J26" i="9" s="1"/>
  <c r="H25" i="9"/>
  <c r="J25" i="9" s="1"/>
  <c r="H24" i="9"/>
  <c r="J24" i="9" s="1"/>
  <c r="H23" i="9"/>
  <c r="J23" i="9" s="1"/>
  <c r="H22" i="9"/>
  <c r="J22" i="9" s="1"/>
  <c r="H21" i="9"/>
  <c r="J21" i="9" s="1"/>
  <c r="H20" i="9"/>
  <c r="J20" i="9" s="1"/>
  <c r="H19" i="9"/>
  <c r="J19" i="9" s="1"/>
  <c r="H18" i="9"/>
  <c r="J18" i="9" s="1"/>
  <c r="H17" i="9"/>
  <c r="J17" i="9" s="1"/>
  <c r="H16" i="9"/>
  <c r="J16" i="9" s="1"/>
  <c r="H15" i="9"/>
  <c r="J15" i="9" s="1"/>
  <c r="H14" i="9"/>
  <c r="J14" i="9" s="1"/>
  <c r="H13" i="9"/>
  <c r="J13" i="9" s="1"/>
  <c r="H12" i="9"/>
  <c r="J12" i="9" s="1"/>
  <c r="H11" i="9"/>
  <c r="J11" i="9" s="1"/>
  <c r="H10" i="9"/>
  <c r="J10" i="9" s="1"/>
  <c r="H9" i="9"/>
  <c r="H8" i="9"/>
  <c r="J8" i="9" s="1"/>
  <c r="H7" i="9"/>
  <c r="J7" i="9" s="1"/>
  <c r="H6" i="9"/>
  <c r="J6" i="9" s="1"/>
  <c r="J241" i="9" l="1"/>
  <c r="F278" i="9"/>
  <c r="H278" i="9" s="1"/>
  <c r="J9" i="9"/>
  <c r="G104" i="8"/>
  <c r="I104" i="8" s="1"/>
  <c r="G103" i="8"/>
  <c r="I103" i="8" s="1"/>
  <c r="G102" i="8"/>
  <c r="I102" i="8" s="1"/>
  <c r="G101" i="8"/>
  <c r="I101" i="8" s="1"/>
  <c r="G100" i="8"/>
  <c r="I100" i="8" s="1"/>
  <c r="G99" i="8"/>
  <c r="I99" i="8" s="1"/>
  <c r="G98" i="8"/>
  <c r="I98" i="8" s="1"/>
  <c r="G97" i="8"/>
  <c r="I97" i="8" s="1"/>
  <c r="G96" i="8"/>
  <c r="I96" i="8" s="1"/>
  <c r="G95" i="8"/>
  <c r="I95" i="8" s="1"/>
  <c r="G94" i="8"/>
  <c r="I94" i="8" s="1"/>
  <c r="G93" i="8"/>
  <c r="I93" i="8" s="1"/>
  <c r="G92" i="8"/>
  <c r="I92" i="8" s="1"/>
  <c r="G91" i="8"/>
  <c r="I91" i="8" s="1"/>
  <c r="G90" i="8"/>
  <c r="I90" i="8" s="1"/>
  <c r="G89" i="8"/>
  <c r="I89" i="8" s="1"/>
  <c r="G88" i="8"/>
  <c r="I88" i="8" s="1"/>
  <c r="G87" i="8"/>
  <c r="I87" i="8" s="1"/>
  <c r="G86" i="8"/>
  <c r="I86" i="8" s="1"/>
  <c r="G85" i="8"/>
  <c r="I85" i="8" s="1"/>
  <c r="G84" i="8"/>
  <c r="I84" i="8" s="1"/>
  <c r="G83" i="8"/>
  <c r="I83" i="8" s="1"/>
  <c r="G82" i="8"/>
  <c r="I82" i="8" s="1"/>
  <c r="G81" i="8"/>
  <c r="I81" i="8" s="1"/>
  <c r="G80" i="8"/>
  <c r="I80" i="8" s="1"/>
  <c r="G79" i="8"/>
  <c r="I79" i="8" s="1"/>
  <c r="G78" i="8"/>
  <c r="I78" i="8" s="1"/>
  <c r="G77" i="8"/>
  <c r="I77" i="8" s="1"/>
  <c r="G76" i="8"/>
  <c r="I76" i="8" s="1"/>
  <c r="G75" i="8"/>
  <c r="I75" i="8" s="1"/>
  <c r="G74" i="8"/>
  <c r="I74" i="8" s="1"/>
  <c r="G73" i="8"/>
  <c r="I73" i="8" s="1"/>
  <c r="G72" i="8"/>
  <c r="I72" i="8" s="1"/>
  <c r="G71" i="8"/>
  <c r="I71" i="8" s="1"/>
  <c r="G70" i="8"/>
  <c r="I70" i="8" s="1"/>
  <c r="G69" i="8"/>
  <c r="I69" i="8" s="1"/>
  <c r="G68" i="8"/>
  <c r="I68" i="8" s="1"/>
  <c r="G67" i="8"/>
  <c r="I67" i="8" s="1"/>
  <c r="G66" i="8"/>
  <c r="I66" i="8" s="1"/>
  <c r="G65" i="8"/>
  <c r="I65" i="8" s="1"/>
  <c r="G64" i="8"/>
  <c r="I64" i="8" s="1"/>
  <c r="G63" i="8"/>
  <c r="I63" i="8" s="1"/>
  <c r="G62" i="8"/>
  <c r="I62" i="8" s="1"/>
  <c r="G61" i="8"/>
  <c r="I61" i="8" s="1"/>
  <c r="G60" i="8"/>
  <c r="I60" i="8" s="1"/>
  <c r="G59" i="8"/>
  <c r="I59" i="8" s="1"/>
  <c r="G58" i="8"/>
  <c r="I58" i="8" s="1"/>
  <c r="G57" i="8"/>
  <c r="I57" i="8" s="1"/>
  <c r="G56" i="8"/>
  <c r="I56" i="8" s="1"/>
  <c r="G55" i="8"/>
  <c r="I55" i="8" s="1"/>
  <c r="G54" i="8"/>
  <c r="I54" i="8" s="1"/>
  <c r="G53" i="8"/>
  <c r="I53" i="8" s="1"/>
  <c r="G52" i="8"/>
  <c r="I52" i="8" s="1"/>
  <c r="G51" i="8"/>
  <c r="I51" i="8" s="1"/>
  <c r="G50" i="8"/>
  <c r="I50" i="8" s="1"/>
  <c r="G49" i="8"/>
  <c r="I49" i="8" s="1"/>
  <c r="G48" i="8"/>
  <c r="I48" i="8" s="1"/>
  <c r="G47" i="8"/>
  <c r="I47" i="8" s="1"/>
  <c r="G46" i="8"/>
  <c r="I46" i="8" s="1"/>
  <c r="G45" i="8"/>
  <c r="I45" i="8" s="1"/>
  <c r="G44" i="8"/>
  <c r="I44" i="8" s="1"/>
  <c r="G43" i="8"/>
  <c r="I43" i="8" s="1"/>
  <c r="G42" i="8"/>
  <c r="I42" i="8" s="1"/>
  <c r="G41" i="8"/>
  <c r="I41" i="8" s="1"/>
  <c r="G40" i="8"/>
  <c r="I40" i="8" s="1"/>
  <c r="G39" i="8"/>
  <c r="I39" i="8" s="1"/>
  <c r="G38" i="8"/>
  <c r="I38" i="8" s="1"/>
  <c r="G37" i="8"/>
  <c r="I37" i="8" s="1"/>
  <c r="G36" i="8"/>
  <c r="I36" i="8" s="1"/>
  <c r="G35" i="8"/>
  <c r="I35" i="8" s="1"/>
  <c r="G34" i="8"/>
  <c r="I34" i="8" s="1"/>
  <c r="G33" i="8"/>
  <c r="I33" i="8" s="1"/>
  <c r="G32" i="8"/>
  <c r="I32" i="8" s="1"/>
  <c r="G31" i="8"/>
  <c r="I31" i="8" s="1"/>
  <c r="G30" i="8"/>
  <c r="I30" i="8" s="1"/>
  <c r="G29" i="8"/>
  <c r="I29" i="8" s="1"/>
  <c r="G28" i="8"/>
  <c r="I28" i="8" s="1"/>
  <c r="G27" i="8"/>
  <c r="I27" i="8" s="1"/>
  <c r="G26" i="8"/>
  <c r="I26" i="8" s="1"/>
  <c r="G25" i="8"/>
  <c r="I25" i="8" s="1"/>
  <c r="G24" i="8"/>
  <c r="I24" i="8" s="1"/>
  <c r="G23" i="8"/>
  <c r="I23" i="8" s="1"/>
  <c r="G22" i="8"/>
  <c r="I22" i="8" s="1"/>
  <c r="G21" i="8"/>
  <c r="I21" i="8" s="1"/>
  <c r="G20" i="8"/>
  <c r="I20" i="8" s="1"/>
  <c r="G19" i="8"/>
  <c r="I19" i="8" s="1"/>
  <c r="G18" i="8"/>
  <c r="I18" i="8" s="1"/>
  <c r="G17" i="8"/>
  <c r="I17" i="8" s="1"/>
  <c r="G16" i="8"/>
  <c r="I16" i="8" s="1"/>
  <c r="G15" i="8"/>
  <c r="I15" i="8" s="1"/>
  <c r="G14" i="8"/>
  <c r="I14" i="8" s="1"/>
  <c r="G13" i="8"/>
  <c r="I13" i="8" s="1"/>
  <c r="G12" i="8"/>
  <c r="I12" i="8" s="1"/>
  <c r="G11" i="8"/>
  <c r="I11" i="8" s="1"/>
  <c r="G10" i="8"/>
  <c r="I10" i="8" s="1"/>
  <c r="G9" i="8"/>
  <c r="I9" i="8" s="1"/>
  <c r="G8" i="8"/>
  <c r="I8" i="8" s="1"/>
  <c r="G7" i="8"/>
  <c r="I7" i="8" s="1"/>
  <c r="G6" i="8"/>
  <c r="I6" i="8" s="1"/>
  <c r="G41" i="4" l="1"/>
  <c r="G40" i="4"/>
  <c r="I40" i="4" s="1"/>
  <c r="G39" i="4"/>
  <c r="I39" i="4" s="1"/>
  <c r="G38" i="4"/>
  <c r="I38" i="4" s="1"/>
  <c r="G37" i="4"/>
  <c r="I37" i="4" s="1"/>
  <c r="G36" i="4"/>
  <c r="I36" i="4" s="1"/>
  <c r="G35" i="4"/>
  <c r="I35" i="4" s="1"/>
  <c r="G34" i="4"/>
  <c r="I34" i="4" s="1"/>
  <c r="G33" i="4"/>
  <c r="I33" i="4" s="1"/>
  <c r="G32" i="4"/>
  <c r="I32" i="4" s="1"/>
  <c r="G31" i="4"/>
  <c r="I31" i="4" s="1"/>
  <c r="G30" i="4"/>
  <c r="I30" i="4" s="1"/>
  <c r="G29" i="4"/>
  <c r="I29" i="4" s="1"/>
  <c r="G28" i="4"/>
  <c r="I28" i="4" s="1"/>
  <c r="G27" i="4"/>
  <c r="I27" i="4" s="1"/>
  <c r="G26" i="4"/>
  <c r="I26" i="4" s="1"/>
  <c r="G25" i="4"/>
  <c r="I25" i="4" s="1"/>
  <c r="G24" i="4"/>
  <c r="I24" i="4" s="1"/>
  <c r="G23" i="4"/>
  <c r="I23" i="4" s="1"/>
  <c r="G22" i="4"/>
  <c r="I22" i="4" s="1"/>
  <c r="G21" i="4"/>
  <c r="I21" i="4" s="1"/>
  <c r="G20" i="4"/>
  <c r="I20" i="4" s="1"/>
  <c r="G19" i="4"/>
  <c r="I19" i="4" s="1"/>
  <c r="G18" i="4"/>
  <c r="I18" i="4" s="1"/>
  <c r="G17" i="4"/>
  <c r="I17" i="4" s="1"/>
  <c r="G16" i="4"/>
  <c r="I16" i="4" s="1"/>
  <c r="G15" i="4"/>
  <c r="I15" i="4" s="1"/>
  <c r="G14" i="4"/>
  <c r="I14" i="4" s="1"/>
  <c r="G13" i="4"/>
  <c r="I13" i="4" s="1"/>
  <c r="G12" i="4"/>
  <c r="I12" i="4" s="1"/>
  <c r="G11" i="4"/>
  <c r="I11" i="4" s="1"/>
  <c r="G10" i="4"/>
  <c r="I10" i="4" s="1"/>
  <c r="G9" i="4"/>
  <c r="I9" i="4" s="1"/>
  <c r="G8" i="4"/>
  <c r="I8" i="4" s="1"/>
  <c r="G7" i="4"/>
  <c r="I7" i="4" s="1"/>
  <c r="G6" i="4"/>
  <c r="I6" i="4" s="1"/>
  <c r="I41" i="4" l="1"/>
  <c r="E43" i="4"/>
  <c r="G4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ACER</author>
  </authors>
  <commentList>
    <comment ref="A44" authorId="0" shapeId="0" xr:uid="{80F3F33B-A063-405E-94CE-A0881590DD36}">
      <text>
        <r>
          <rPr>
            <sz val="10"/>
            <color indexed="81"/>
            <rFont val="Times New Roman"/>
            <family val="1"/>
            <scheme val="major"/>
          </rPr>
          <t xml:space="preserve"> Chiết khấu % sản phẩm theo giá trị đơn hàng theo giá gốc
1.chiết khấu đơn hàng theo giá gốc từ 5 triệu &gt; 10 triệu Ck 18%
2. chiết khấu đơn hàng theo giá gốc từ 10 triệu &gt; 30 triệu Ck 20%
3. chiết khấu đơn hàng theo giá gốc từ 30 triệu &gt; 50 triệu Ck 23%
4. chiết khấu đơn hàng theo giá gốc từ 50 triệu &gt; 100 triệu Ck 25%
5. chiết khấu đơn hàng theo giá gốc từ 100 triệu &gt; 150 triệu Ck 28%
6. chiết khấu đơn hàng theo giá gốc từ 150 triệu &gt; 200 triệu Ck 30%
7. chiết khấu đơn hàng theo giá gốc từ 200 triệu &gt; 300 triệu Ck 32%
8. chiết khấu đơn hàng theo giá gốc từ 300 triệu &gt; 500 triệu Ck 34%
9. chiết khấu đơn hàng theo giá gốc từ 500 triệu &gt; 700 triệu Ck 36%
Mọi chi tiết liên hệ. 0908 203 339
Trân trọng cảm ơn sự hợp tác và ủng hộ của quý khách.!</t>
        </r>
      </text>
    </comment>
    <comment ref="A45" authorId="0" shapeId="0" xr:uid="{FA9444F4-9995-4B4F-BE89-D8533C499D60}">
      <text>
        <r>
          <rPr>
            <u/>
            <sz val="10"/>
            <color indexed="81"/>
            <rFont val="Times New Roman"/>
            <family val="1"/>
            <scheme val="major"/>
          </rPr>
          <t>CLICK XEM MÔ TẢ SẢN PHẨM
https://daithanh-group.vn/</t>
        </r>
        <r>
          <rPr>
            <sz val="10"/>
            <color indexed="81"/>
            <rFont val="Times New Roman"/>
            <family val="1"/>
            <scheme val="major"/>
          </rPr>
          <t xml:space="preserve">
PE 80 hoặc PE 100 được nhập khẩu trực tiếp từ nhà cung cấp hạt nhựa số 1 thế giới là Borouge thuộc Các Tiểu vương quốc Ả Rập Thống nhất (UAE).
2. Thiết bị 
Các sản phẩm ống và phụ kiện ống nhựa HDPE đều được sản xuất trên dây chuyền công nghệ của Krauss Maffei và Battenfeld-Cincinnati - Cộng hòa liên bang Đức.
Cấp áp lực: 6bar, 8bar, 10bar, 12.5bar, 16bar, 20bar,
Dải đường kính ống: 16mm - 250mm
3. Tiêu chuẩn
ISO 4427 - 2:2007 (TCVN 7305 -2: 2008)
Màu sắc: Màu đen hoặc màu đen sọc xanh hoặc màu theo yêu cầu. 
Quy cách: 
Đường kính Quy cách
DN&gt;=110mm Cắt ống dài 6m, 9m, 12m...(Hoặc theo yêu cầu khách hàng)
20=&lt;DN&lt;=90 Cuộn ống từ 25m-300m (Hoặc theo yêu cầu khách hàng) 
Áp suất làm việc: là áp suất tối đa cho phép ở nhiệt độ của nước lên đến 40 độ C.
4. Đặc tính vượt trội
Không độc hại: Không chứa kim loại nặng, không bị bám bụi hoặc nhiễm khuẩn, không ô nhiễm thứ cấp.
Chống ăn mòn: Ống HDPE không dẫn điện và không bị phản ứng điện hóa bởi acid, kiềm hoặc muối - nguyên nhân gây ăn mòn kim loại.
Kháng tia UV
Năng suất chảy cao: Lòng ống trơn nhẵn và giảm thiểu ma sát không gây trở lực lớn cho dòng chảy và đạt lưu lượng chảy cao.
Tính linh hoạt cao: Có thể cuộn, uốn cong. Sử dụng ít phụ tùng nối, chi phí lắp đặt thấp chịu va đập tốt và không bị vỡ
Dễ lắp đặt: Ống HDPE có trọng lượng nhẹ, dễ vận chuyển và dễ xử lý, có thể lắp đặt ở những địa hình khác nhau, không yêu cầu xử lý nền móng nhiều.
Độ bền sử dụng: Ống HDPE có thể sử dụng trên 50 năm trong điều kiện tiêu chuẩn.
Nhiều cách nối ống: Nối khớp trong, nối khớp ngoài, nối điện, nối nhiệt, nối bích
Thân thiện với môi trường: Ống HDPE tái sinh được.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ACER</author>
  </authors>
  <commentList>
    <comment ref="A107" authorId="0" shapeId="0" xr:uid="{616EDDD1-AE98-4CAF-9E02-D4FF76A5D6F8}">
      <text>
        <r>
          <rPr>
            <sz val="10"/>
            <color indexed="81"/>
            <rFont val="Times New Roman"/>
            <family val="1"/>
            <scheme val="major"/>
          </rPr>
          <t xml:space="preserve"> Chiết khấu % sản phẩm theo giá trị đơn hàng theo giá gốc
1.chiết khấu đơn hàng theo giá gốc từ 5 triệu &gt; 10 triệu Ck 18%
2. chiết khấu đơn hàng theo giá gốc từ 10 triệu &gt; 30 triệu Ck 20%
3. chiết khấu đơn hàng theo giá gốc từ 30 triệu &gt; 50 triệu Ck 23%
4. chiết khấu đơn hàng theo giá gốc từ 50 triệu &gt; 100 triệu Ck 25%
5. chiết khấu đơn hàng theo giá gốc từ 100 triệu &gt; 150 triệu Ck 28%
6. chiết khấu đơn hàng theo giá gốc từ 150 triệu &gt; 200 triệu Ck 30%
7. chiết khấu đơn hàng theo giá gốc từ 200 triệu &gt; 300 triệu Ck 32%
8. chiết khấu đơn hàng theo giá gốc từ 300 triệu &gt; 500 triệu Ck 34%
9. chiết khấu đơn hàng theo giá gốc từ 500 triệu &gt; 700 triệu Ck 36%
Mọi chi tiết liên hệ. 0908 203 339
Trân trọng cảm ơn sự hợp tác và ủng hộ của quý khách.!</t>
        </r>
      </text>
    </comment>
    <comment ref="A108" authorId="0" shapeId="0" xr:uid="{D23613C1-9E46-4B56-A88D-26A76E88F3DD}">
      <text>
        <r>
          <rPr>
            <u/>
            <sz val="10"/>
            <color indexed="81"/>
            <rFont val="Times New Roman"/>
            <family val="1"/>
            <scheme val="major"/>
          </rPr>
          <t>CLICK XEM MÔ TẢ SẢN PHẨM
https://daithanh-group.vn/</t>
        </r>
        <r>
          <rPr>
            <sz val="10"/>
            <color indexed="81"/>
            <rFont val="Times New Roman"/>
            <family val="1"/>
            <scheme val="major"/>
          </rPr>
          <t xml:space="preserve">
PE 80 hoặc PE 100 được nhập khẩu trực tiếp từ nhà cung cấp hạt nhựa số 1 thế giới là Borouge thuộc Các Tiểu vương quốc Ả Rập Thống nhất (UAE).
2. Thiết bị 
Các sản phẩm ống và phụ kiện ống nhựa HDPE đều được sản xuất trên dây chuyền công nghệ của Krauss Maffei và Battenfeld-Cincinnati - Cộng hòa liên bang Đức.
Cấp áp lực: 6bar, 8bar, 10bar, 12.5bar, 16bar, 20bar,
Dải đường kính ống: 16mm - 250mm
3. Tiêu chuẩn
ISO 4427 - 2:2007 (TCVN 7305 -2: 2008)
Màu sắc: Màu đen hoặc màu đen sọc xanh hoặc màu theo yêu cầu. 
Quy cách: 
Đường kính Quy cách
DN&gt;=110mm Cắt ống dài 6m, 9m, 12m...(Hoặc theo yêu cầu khách hàng)
20=&lt;DN&lt;=90 Cuộn ống từ 25m-300m (Hoặc theo yêu cầu khách hàng) 
Áp suất làm việc: là áp suất tối đa cho phép ở nhiệt độ của nước lên đến 40 độ C.
4. Đặc tính vượt trội
Không độc hại: Không chứa kim loại nặng, không bị bám bụi hoặc nhiễm khuẩn, không ô nhiễm thứ cấp.
Chống ăn mòn: Ống HDPE không dẫn điện và không bị phản ứng điện hóa bởi acid, kiềm hoặc muối - nguyên nhân gây ăn mòn kim loại.
Kháng tia UV
Năng suất chảy cao: Lòng ống trơn nhẵn và giảm thiểu ma sát không gây trở lực lớn cho dòng chảy và đạt lưu lượng chảy cao.
Tính linh hoạt cao: Có thể cuộn, uốn cong. Sử dụng ít phụ tùng nối, chi phí lắp đặt thấp chịu va đập tốt và không bị vỡ
Dễ lắp đặt: Ống HDPE có trọng lượng nhẹ, dễ vận chuyển và dễ xử lý, có thể lắp đặt ở những địa hình khác nhau, không yêu cầu xử lý nền móng nhiều.
Độ bền sử dụng: Ống HDPE có thể sử dụng trên 50 năm trong điều kiện tiêu chuẩn.
Nhiều cách nối ống: Nối khớp trong, nối khớp ngoài, nối điện, nối nhiệt, nối bích
Thân thiện với môi trường: Ống HDPE tái sinh được.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ACER</author>
  </authors>
  <commentList>
    <comment ref="A279" authorId="0" shapeId="0" xr:uid="{95D25294-119B-4CBB-BDE7-6B602C77FDDC}">
      <text>
        <r>
          <rPr>
            <sz val="10"/>
            <color indexed="81"/>
            <rFont val="Times New Roman"/>
            <family val="1"/>
            <scheme val="major"/>
          </rPr>
          <t xml:space="preserve"> Chiết khấu % sản phẩm theo giá trị đơn hàng theo giá gốc
1.chiết khấu đơn hàng theo giá gốc từ 5 triệu &gt; 10 triệu Ck 18%
2. chiết khấu đơn hàng theo giá gốc từ 10 triệu &gt; 30 triệu Ck 20%
3. chiết khấu đơn hàng theo giá gốc từ 30 triệu &gt; 50 triệu Ck 23%
4. chiết khấu đơn hàng theo giá gốc từ 50 triệu &gt; 100 triệu Ck 25%
5. chiết khấu đơn hàng theo giá gốc từ 100 triệu &gt; 150 triệu Ck 28%
6. chiết khấu đơn hàng theo giá gốc từ 150 triệu &gt; 200 triệu Ck 30%
7. chiết khấu đơn hàng theo giá gốc từ 200 triệu &gt; 300 triệu Ck 32%
8. chiết khấu đơn hàng theo giá gốc từ 300 triệu &gt; 500 triệu Ck 34%
9. chiết khấu đơn hàng theo giá gốc từ 500 triệu &gt; 700 triệu Ck 36%
Mọi chi tiết liên hệ. 0908 203 339
Trân trọng cảm ơn sự hợp tác và ủng hộ của quý khách.!</t>
        </r>
      </text>
    </comment>
    <comment ref="A280" authorId="0" shapeId="0" xr:uid="{FFA21754-C268-4634-AB6F-6BC4079EE61A}">
      <text>
        <r>
          <rPr>
            <u/>
            <sz val="10"/>
            <color indexed="81"/>
            <rFont val="Times New Roman"/>
            <family val="1"/>
            <scheme val="major"/>
          </rPr>
          <t>CLICK XEM MÔ TẢ SẢN PHẨM
https://daithanh-group.vn/</t>
        </r>
        <r>
          <rPr>
            <sz val="10"/>
            <color indexed="81"/>
            <rFont val="Times New Roman"/>
            <family val="1"/>
            <scheme val="major"/>
          </rPr>
          <t xml:space="preserve">
PE 80 hoặc PE 100 được nhập khẩu trực tiếp từ nhà cung cấp hạt nhựa số 1 thế giới là Borouge thuộc Các Tiểu vương quốc Ả Rập Thống nhất (UAE).
2. Thiết bị 
Các sản phẩm ống và phụ kiện ống nhựa HDPE đều được sản xuất trên dây chuyền công nghệ của Krauss Maffei và Battenfeld-Cincinnati - Cộng hòa liên bang Đức.
Cấp áp lực: 6bar, 8bar, 10bar, 12.5bar, 16bar, 20bar,
Dải đường kính ống: 16mm - 250mm
3. Tiêu chuẩn
ISO 4427 - 2:2007 (TCVN 7305 -2: 2008)
Màu sắc: Màu đen hoặc màu đen sọc xanh hoặc màu theo yêu cầu. 
Quy cách: 
Đường kính Quy cách
DN&gt;=110mm Cắt ống dài 6m, 9m, 12m...(Hoặc theo yêu cầu khách hàng)
20=&lt;DN&lt;=90 Cuộn ống từ 25m-300m (Hoặc theo yêu cầu khách hàng) 
Áp suất làm việc: là áp suất tối đa cho phép ở nhiệt độ của nước lên đến 40 độ C.
4. Đặc tính vượt trội
Không độc hại: Không chứa kim loại nặng, không bị bám bụi hoặc nhiễm khuẩn, không ô nhiễm thứ cấp.
Chống ăn mòn: Ống HDPE không dẫn điện và không bị phản ứng điện hóa bởi acid, kiềm hoặc muối - nguyên nhân gây ăn mòn kim loại.
Kháng tia UV
Năng suất chảy cao: Lòng ống trơn nhẵn và giảm thiểu ma sát không gây trở lực lớn cho dòng chảy và đạt lưu lượng chảy cao.
Tính linh hoạt cao: Có thể cuộn, uốn cong. Sử dụng ít phụ tùng nối, chi phí lắp đặt thấp chịu va đập tốt và không bị vỡ
Dễ lắp đặt: Ống HDPE có trọng lượng nhẹ, dễ vận chuyển và dễ xử lý, có thể lắp đặt ở những địa hình khác nhau, không yêu cầu xử lý nền móng nhiều.
Độ bền sử dụng: Ống HDPE có thể sử dụng trên 50 năm trong điều kiện tiêu chuẩn.
Nhiều cách nối ống: Nối khớp trong, nối khớp ngoài, nối điện, nối nhiệt, nối bích
Thân thiện với môi trường: Ống HDPE tái sinh được. </t>
        </r>
      </text>
    </comment>
  </commentList>
</comments>
</file>

<file path=xl/sharedStrings.xml><?xml version="1.0" encoding="utf-8"?>
<sst xmlns="http://schemas.openxmlformats.org/spreadsheetml/2006/main" count="576" uniqueCount="213">
  <si>
    <t>STT</t>
  </si>
  <si>
    <t>Ống nhựa Stroman - Thương hiệu ống nhựa dẫn nước và phụ kiện nhựa dẫn nước HDPE cao cấp của Tập Đoàn Tân Á Đại Thành - Đẳng Cấp Đức - Sức Sống Mới.</t>
  </si>
  <si>
    <t>Ф25 x 2.3mm</t>
  </si>
  <si>
    <t>Ф40 x 3.7mm</t>
  </si>
  <si>
    <t>Ф50 x 4.6mm</t>
  </si>
  <si>
    <t>Ф63 x 5.8mm</t>
  </si>
  <si>
    <t>Ф75 x 6.8mm</t>
  </si>
  <si>
    <t>Ф110 x 10.0mm</t>
  </si>
  <si>
    <t>Ф140 x 12.7mm</t>
  </si>
  <si>
    <t>Ф160 x 14.6mm</t>
  </si>
  <si>
    <t>Ф125 x 11.4mm</t>
  </si>
  <si>
    <t>Kính gửi Quý khách hàng, Quý đối tác!
Công ty Cổ phần Nhựa Stroman Việt Nam xin gửi tới toàn thể Quý khách hàng, Quý đối tác lời chào trân trọng.
Năm 2015, nền kinh tế Việt Nam tiếp tục phục hồi với mức tăng trưởng GDP cao nhất trong vòng 5 năm qua. Triển vọng của nền kinh tế Việt Nam giai đoạn 2016 - 2020 được dự đoán sẽ tiếp tục tăng trưởng GDP tới 6,5 - 7%, các dòng vốn tăng mạnh trở lại, đặc biệt là dòng vốn trong khu vực tư nhân và đầu tư nước ngoài.
Đứng trước các cơ hội và thách thức, Tân Á Đại Thành - doanh nghiệp Thương hiệu Quốc gia, đã không ngừng đầu tư và phát triển công nghệ, đổi mới, nâng cao chất lượng, đa dạng hoá sản phẩm dịch vụ để đáp ứng và thoả mãn nhu cầu ngày càng cao của thị trường.
Với vị thế “Tập đoàn sản xuất và cung cấp giải pháp tổng thể về nguồn nước hàng đầu Việt Nam”, Công ty Cổ phần Nhựa Stroman Việt Nam - Thành viên Tập đoàn Tân Á Đại Thành, được thành lập để tiếp tục theo đuổi mục tiêu và sứ mệnh Tập đoàn “Phồn vinh cuộc sống Việt”, góp phần nâng cao chất lượng cuộc sống và đóng góp vào sự phát triển kinh tế đất nước. Thương hiệu Stroman với sản phẩm trọng tâm trong giai đoạn 1 là Ống nhựa u.PVC, PP-R và HDPE với tổng mức đầu tư lên đến 70 triệu đô la Mỹ, là nhà máy sản xuất ống nhựa được đầu tư từ hạ tầng cơ sở hiện đại đến hệ thống máy móc, trang thiết bị,công nghệ đồng bộ và các quy trình kiểm soát theo đúng tiêu chuẩn Đức.
Công ty Cổ phần Nhựa Stroman Việt Nam cam kết đem lại nhiều giá trị gia tăng về lợi ích, đáp ứng tối đa sự hài lòng của Quý Khách hàng với phương châm chất lượng đẳng cấp Đức trên từng sản phẩm, dịch vụ được tiêu chuẩn hoá và đồng bộ cao.
Chúng tôi mong muốn có cơ hội hợp tác với Quý khách hàng, Quý đối tác để cùng nắm bắt cơ hội, sáng tạo ra những giá trị mới, thành công mới để hướng tới một tương lai phát triển phồn thịnh, ổn định và bền vững
Công ty cổ phần Nhựa Stroman Việt Nam hy vọng nhận được sự hợp tác lâu dài, tích cực và toàn diện của Quý khách hàng, Quý đối tác.
Trân trọng!
TỔNG GIÁM ĐỐC
Nguyễn Anh Tú</t>
  </si>
  <si>
    <t xml:space="preserve">
Sứ mệnh
Góp phần đem lại hiệu quả sử dụng cho người tiêu dùng, nâng cao chất lượng cuộc sống, thân thiện với môi trường, đảm bảo hài hòa giữa lợi ích doanh nghiệp, chăm lo cho người lao động và có trách nhiệm với cộng đồng xã hội
Triết lý kinh doanh
Đầu tư công nghệ là yếu tố cốt lõi để phát triển bền vững.Chất lượng sản phẩm là trọng tâm để xây dựng thương hiệu. Giá trị mang lại cho Khách hàng là then chốt. Với nhân viên và cộng đồng xã hội là trách nhiệm và nghĩa vụ chia sẻ
Giá trị cốt lõi
Tự hào là thành viên của Tập đoàn Tân Á Đại Thành – Doanh nghiệp thương hiệu Quốc gia, Stroman Việt Nam kế thừa và liên tục đổi mới, phát huy tiềm lực tài chính vững mạnh, tạo ra các sản phẩm hữu ích cho xã hội, khẳng định sứ mệnh “Phồn vinh cuộc sống Việt” của Tân Á Đại Thành.</t>
  </si>
  <si>
    <t>Ф20</t>
  </si>
  <si>
    <t>Ф20 x 1.4mm</t>
  </si>
  <si>
    <t>Sản phẩm (DN)</t>
  </si>
  <si>
    <t>áp lực (bar)</t>
  </si>
  <si>
    <t>Ф20 x 1.6mm</t>
  </si>
  <si>
    <t>Ф20 x 2.0mm</t>
  </si>
  <si>
    <t>12.5</t>
  </si>
  <si>
    <t>Đơn giá vnd/mét</t>
  </si>
  <si>
    <t>Ф25 x 1.6mm</t>
  </si>
  <si>
    <t>Ф25 x 2.0mm</t>
  </si>
  <si>
    <t>Ф25 x 3.0mm</t>
  </si>
  <si>
    <t>Ф32 x 3.0mm</t>
  </si>
  <si>
    <t>Ф32 x 2.0mm</t>
  </si>
  <si>
    <t>Ф32 x 2.4mm</t>
  </si>
  <si>
    <t>Ф32 x 3.6mm</t>
  </si>
  <si>
    <t>Ф40 x 2.0mm</t>
  </si>
  <si>
    <t>Ф40 x 2.4mm</t>
  </si>
  <si>
    <t>Ф40 x 3.0mm</t>
  </si>
  <si>
    <t>Ф40 x 4.5mm</t>
  </si>
  <si>
    <t>Ф50 x 2.4mm</t>
  </si>
  <si>
    <t>Ф50 x 3.0mm</t>
  </si>
  <si>
    <t>Ф50 x 3.7mm</t>
  </si>
  <si>
    <t>Ф50 x 5.6mm</t>
  </si>
  <si>
    <t>Ф63 x 3.0mm</t>
  </si>
  <si>
    <t>Ф63 x 3.8mm</t>
  </si>
  <si>
    <t>Ф63 x 4.7mm</t>
  </si>
  <si>
    <t>Ф63 x 7.1mm</t>
  </si>
  <si>
    <t>Ф63</t>
  </si>
  <si>
    <t>Ф50</t>
  </si>
  <si>
    <t>Ф40</t>
  </si>
  <si>
    <t>Ф32</t>
  </si>
  <si>
    <t>Ф25</t>
  </si>
  <si>
    <t>Ф75</t>
  </si>
  <si>
    <t>Ф75 x 3.6mm</t>
  </si>
  <si>
    <t>Ф75 x 4.5mm</t>
  </si>
  <si>
    <t>Ф75 x 5.6mm</t>
  </si>
  <si>
    <t>Ф75 x 8.4mm</t>
  </si>
  <si>
    <t>Ф90</t>
  </si>
  <si>
    <t>Ф90 x 4.3mm</t>
  </si>
  <si>
    <t>Ф90 x 5.4mm</t>
  </si>
  <si>
    <t>Ф90 x 6.7mm</t>
  </si>
  <si>
    <t>Ф90 x 8.1mm</t>
  </si>
  <si>
    <t>Ф90 x 10.0mm</t>
  </si>
  <si>
    <t>Ф110</t>
  </si>
  <si>
    <t>Ф110 x 4.2mm</t>
  </si>
  <si>
    <t>Ф110 x 5.3mm</t>
  </si>
  <si>
    <t>Ф110 x 6.6mm</t>
  </si>
  <si>
    <t>Ф110 x 8.1mm</t>
  </si>
  <si>
    <t>Ф125</t>
  </si>
  <si>
    <t>Ф110 x 12.3mm</t>
  </si>
  <si>
    <t>Ф125 x 4.8mm</t>
  </si>
  <si>
    <t>Ф125 x 6.0mm</t>
  </si>
  <si>
    <t>Ф125 x 7.4mm</t>
  </si>
  <si>
    <t>Ф125 x 9.2mm</t>
  </si>
  <si>
    <t>Ф125 x 14.0mm</t>
  </si>
  <si>
    <t>Ф140</t>
  </si>
  <si>
    <t>Ф140 x 5.4mm</t>
  </si>
  <si>
    <t>Ф140 x 6.7mm</t>
  </si>
  <si>
    <t>Ф140 x 8.3mm</t>
  </si>
  <si>
    <t>Ф140 x 10.3mm</t>
  </si>
  <si>
    <t>Ф140 x 15.7mm</t>
  </si>
  <si>
    <t>Ф160</t>
  </si>
  <si>
    <t>Ф160 x 6.2mm</t>
  </si>
  <si>
    <t>Ф160 x 7.7mm</t>
  </si>
  <si>
    <t>Ф160 x 9.5mm</t>
  </si>
  <si>
    <t>Ф160 x 11.8mm</t>
  </si>
  <si>
    <t>Ф160 x 17.9mm</t>
  </si>
  <si>
    <t>Ф180</t>
  </si>
  <si>
    <t>Ф180 x 6.9mm</t>
  </si>
  <si>
    <t>Ф180 x 8.6mm</t>
  </si>
  <si>
    <t>Ф180 x 10.7mm</t>
  </si>
  <si>
    <t>Ф180 x 13.3mm</t>
  </si>
  <si>
    <t>Ф180 x 16.4mm</t>
  </si>
  <si>
    <t>Ф180 x 20.1mm</t>
  </si>
  <si>
    <t>Ф200</t>
  </si>
  <si>
    <t>Ф200 x 7.7mm</t>
  </si>
  <si>
    <t>Ф200 x 9.6mm</t>
  </si>
  <si>
    <t>Ф200 x 11.9mm</t>
  </si>
  <si>
    <t>Ф200 x 14.7mm</t>
  </si>
  <si>
    <t>Ф200 x 18.2mm</t>
  </si>
  <si>
    <t>Ф200 x 22.4mm</t>
  </si>
  <si>
    <t>Tên (dk)</t>
  </si>
  <si>
    <t>Quy Cách (dk x dày)</t>
  </si>
  <si>
    <t>Ф225</t>
  </si>
  <si>
    <t>Ф225 x 8.6mm</t>
  </si>
  <si>
    <t>Ф225 x 10.8mm</t>
  </si>
  <si>
    <t>Ф225 x 13.4mm</t>
  </si>
  <si>
    <t>Ф225 x 16.6mm</t>
  </si>
  <si>
    <t>Ф225 x 20.5mm</t>
  </si>
  <si>
    <t>Ф225 x 25.2mm</t>
  </si>
  <si>
    <t>Ф250</t>
  </si>
  <si>
    <t>Ф250 x 9.6mm</t>
  </si>
  <si>
    <t>Ф250 x 11.9mm</t>
  </si>
  <si>
    <t>Ф250 x 14.8mm</t>
  </si>
  <si>
    <t>Ф250 x 18.4mm</t>
  </si>
  <si>
    <t>Ф250 x 22.7mm</t>
  </si>
  <si>
    <t>Ф250 x 27.9mm</t>
  </si>
  <si>
    <t>Ф280</t>
  </si>
  <si>
    <t>Ф280 x 10.7mm</t>
  </si>
  <si>
    <t>Ф280 x 13.4mm</t>
  </si>
  <si>
    <t>Ф280 x 16.6mm</t>
  </si>
  <si>
    <t>Ф280 x 26.6mm</t>
  </si>
  <si>
    <t>Ф280 x 25.4mm</t>
  </si>
  <si>
    <t>Ф280 x 31.3mm</t>
  </si>
  <si>
    <t>Ф315</t>
  </si>
  <si>
    <t>Ф315 x 12.1mm</t>
  </si>
  <si>
    <t>Ф315 x 15.0mm</t>
  </si>
  <si>
    <t>Ф315 x 18.7mm</t>
  </si>
  <si>
    <t>Ф315 x 23.2mm</t>
  </si>
  <si>
    <t>Ф315 x 28.6mm</t>
  </si>
  <si>
    <t>Ф315 x 35.2mm</t>
  </si>
  <si>
    <t>Ф355</t>
  </si>
  <si>
    <t>Ф355 x 13.6mm</t>
  </si>
  <si>
    <t>Ф355 x 16.9mm</t>
  </si>
  <si>
    <t>Ф355 x 21.1mm</t>
  </si>
  <si>
    <t>Ф355 x 26.1mm</t>
  </si>
  <si>
    <t>Ф355 x 32.2mm</t>
  </si>
  <si>
    <t>Ф355 x 39.7mm</t>
  </si>
  <si>
    <t>Ф400</t>
  </si>
  <si>
    <t>Ф400 x 15.3mm</t>
  </si>
  <si>
    <t>Ф400 x 19.1mm</t>
  </si>
  <si>
    <t>Ф400 x 23.7mm</t>
  </si>
  <si>
    <t>Ф400 x 29.4mm</t>
  </si>
  <si>
    <t>Ф400 x 36.3mm</t>
  </si>
  <si>
    <t>Ф400 x 44.7mm</t>
  </si>
  <si>
    <t>Ф450</t>
  </si>
  <si>
    <t>Ф450 x 17.2mm</t>
  </si>
  <si>
    <t>Ф450 x 21.5mm</t>
  </si>
  <si>
    <t>Ф450 x 26.7mm</t>
  </si>
  <si>
    <t>Ф450 x 33.1mm</t>
  </si>
  <si>
    <t>Ф450 x 40.9mm</t>
  </si>
  <si>
    <t>Ф450 x 50.3mm</t>
  </si>
  <si>
    <t>Ф500</t>
  </si>
  <si>
    <t>Ф500 x 19.1mm</t>
  </si>
  <si>
    <t>Ф500 x 23.9mm</t>
  </si>
  <si>
    <t>Ф500 x 29.7mm</t>
  </si>
  <si>
    <t>Ф500 x 36.8mm</t>
  </si>
  <si>
    <t>Ф500 x 45.4mm</t>
  </si>
  <si>
    <t>Ф500 x 55.8mm</t>
  </si>
  <si>
    <t>Ф560</t>
  </si>
  <si>
    <t>Ф560 x 21.4mm</t>
  </si>
  <si>
    <t>Ф560 x 26.7mm</t>
  </si>
  <si>
    <t>Ф560 x 33.2mm</t>
  </si>
  <si>
    <t>Ф560 x 41.2mm</t>
  </si>
  <si>
    <t>Ф560 x 50.8mm</t>
  </si>
  <si>
    <t>Ф630</t>
  </si>
  <si>
    <t>Ф630 x 24.1mm</t>
  </si>
  <si>
    <t>Ф630 x 30.0mm</t>
  </si>
  <si>
    <t>Ф630 x 37.4mm</t>
  </si>
  <si>
    <t>Ф630 x 46.3mm</t>
  </si>
  <si>
    <t>Ф630 x 57.2mm</t>
  </si>
  <si>
    <t>Ф710</t>
  </si>
  <si>
    <t>Ф710 x 27.2mm</t>
  </si>
  <si>
    <t>Ф710 x 33.9mm</t>
  </si>
  <si>
    <t>Ф710 x 42.1mm</t>
  </si>
  <si>
    <t>Ф710 x 52.2mm</t>
  </si>
  <si>
    <t>Ф710 x 64.5mm</t>
  </si>
  <si>
    <t>Thành tiền</t>
  </si>
  <si>
    <t>Đặt giá trị chiết khấu %</t>
  </si>
  <si>
    <t>Chiết khấu theo giá trị mức đơn hàng * % theo giá gốc trên</t>
  </si>
  <si>
    <t>Đơn giá vnd/cái</t>
  </si>
  <si>
    <t xml:space="preserve">Tổng tiền mua vào </t>
  </si>
  <si>
    <t>Thành tiền giá gốc</t>
  </si>
  <si>
    <t xml:space="preserve">Thành tiền mua vào </t>
  </si>
  <si>
    <t>PHỤ KIỆN ỐNG HDPE - STROMAN - TẬP ĐOÀN TÂN Á ĐẠI THÀNH</t>
  </si>
  <si>
    <t>ỐNG NHỰA HDPE - STROMAN - TẬP ĐOÀN TÂN Á ĐẠI THÀNH</t>
  </si>
  <si>
    <t>ỐNG NHỰA HDPE- STROMAN - TẬP ĐOÀN TÂN Á ĐẠI THÀNH</t>
  </si>
  <si>
    <t>Hình ảnh</t>
  </si>
  <si>
    <t>Quy Cách</t>
  </si>
  <si>
    <t>Tên</t>
  </si>
  <si>
    <t>Nối thẳng</t>
  </si>
  <si>
    <t>Nối góc(co) 90 độ</t>
  </si>
  <si>
    <t>Đại khởi thuỷ</t>
  </si>
  <si>
    <t>Ф25x3/4'</t>
  </si>
  <si>
    <t>Ф32x1/2'</t>
  </si>
  <si>
    <t>Ф32x3/4'</t>
  </si>
  <si>
    <t>Ф40x1/2'</t>
  </si>
  <si>
    <t>Ф40x3/4'</t>
  </si>
  <si>
    <t>Ф50x3/4'</t>
  </si>
  <si>
    <t>Ф50x1'</t>
  </si>
  <si>
    <t>Ф63x3/4'</t>
  </si>
  <si>
    <t>Ф75x3/4'</t>
  </si>
  <si>
    <t>Ф90x3/4'</t>
  </si>
  <si>
    <t>Ф90x1.1.2'</t>
  </si>
  <si>
    <t>Co 90độ Hàn</t>
  </si>
  <si>
    <t>Lơi 45độ Hàn</t>
  </si>
  <si>
    <t>Ba chạc( Tê đều) 90 độ</t>
  </si>
  <si>
    <t>Tê 90độ Hàn</t>
  </si>
  <si>
    <t>Y Tê 45độ Hàn</t>
  </si>
  <si>
    <t>Mặt bich hàn</t>
  </si>
  <si>
    <t>Nhóm Thành phẩm ống HDPE loại Cây (6m &amp; 8m) Stroman - daithanh-group.vn ( giá bao gồm vận chuyển + thuế 10%)</t>
  </si>
  <si>
    <t>Nhóm Thành phẩm ống HDPE loại Cuộn &amp; cây Stroman - daithanh-group.vn ( giá bao gồm vận chuyển + thuế 10%)</t>
  </si>
  <si>
    <t>Nhóm Thành phẩm PHỤ KIỆN ống HDPE - Stroman - daithanh-group.vn ( giá bao gồm vận chuyển + thuế 10%)</t>
  </si>
  <si>
    <t>CLICK XEM MÔ TẢ SẢN PHẨM</t>
  </si>
  <si>
    <t>Click xem chú thích Chiết khấu % sản phẩm giá trị đơn hàng theo giá gốc</t>
  </si>
  <si>
    <t>nhập Số lượng (mét)</t>
  </si>
  <si>
    <t>Nhập số lượng (mét)</t>
  </si>
  <si>
    <t>Nhập số lượng (cái)</t>
  </si>
  <si>
    <t>Tổng tiền đã chiết khấu %</t>
  </si>
  <si>
    <t>Đặt % chiết khấu theo chú thích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</si>
</sst>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amily val="2"/>
      <scheme val="minor"/>
    </font>
    <font>
      <sz val="10"/>
      <name val="Tahoma"/>
      <family val="2"/>
    </font>
    <font>
      <u/>
      <sz val="11"/>
      <color theme="10"/>
      <name val="Arial"/>
      <family val="2"/>
      <scheme val="minor"/>
    </font>
    <font>
      <sz val="11"/>
      <color theme="1"/>
      <name val="Arial"/>
      <family val="2"/>
      <scheme val="minor"/>
    </font>
    <font>
      <b/>
      <sz val="11"/>
      <color theme="1"/>
      <name val="Arial"/>
      <family val="2"/>
      <charset val="163"/>
      <scheme val="minor"/>
    </font>
    <font>
      <sz val="10"/>
      <name val="Arial"/>
      <family val="2"/>
      <scheme val="minor"/>
    </font>
    <font>
      <sz val="11"/>
      <color theme="0" tint="-0.499984740745262"/>
      <name val="Arial"/>
      <family val="2"/>
      <scheme val="minor"/>
    </font>
    <font>
      <b/>
      <sz val="8"/>
      <color theme="4" tint="-0.249977111117893"/>
      <name val="Tahoma"/>
      <family val="2"/>
    </font>
    <font>
      <b/>
      <sz val="10"/>
      <color theme="0" tint="-0.499984740745262"/>
      <name val="Arial"/>
      <family val="2"/>
      <charset val="163"/>
      <scheme val="minor"/>
    </font>
    <font>
      <b/>
      <sz val="10"/>
      <color theme="0" tint="-0.499984740745262"/>
      <name val="Tahoma"/>
      <family val="2"/>
      <charset val="163"/>
    </font>
    <font>
      <sz val="9"/>
      <color theme="10"/>
      <name val="Arial"/>
      <family val="2"/>
      <scheme val="minor"/>
    </font>
    <font>
      <sz val="9"/>
      <color rgb="FF002060"/>
      <name val="Tahoma"/>
      <family val="2"/>
    </font>
    <font>
      <sz val="10"/>
      <name val="Arial"/>
      <family val="2"/>
      <charset val="163"/>
      <scheme val="minor"/>
    </font>
    <font>
      <sz val="10"/>
      <name val="Tahoma"/>
      <family val="2"/>
      <charset val="163"/>
    </font>
    <font>
      <b/>
      <sz val="9"/>
      <color theme="0" tint="-0.499984740745262"/>
      <name val="Arial"/>
      <family val="2"/>
      <charset val="163"/>
      <scheme val="minor"/>
    </font>
    <font>
      <b/>
      <sz val="9"/>
      <color theme="0" tint="-0.499984740745262"/>
      <name val="Tahoma"/>
      <family val="2"/>
      <charset val="163"/>
    </font>
    <font>
      <sz val="8"/>
      <color rgb="FF002060"/>
      <name val="Tahoma"/>
      <family val="2"/>
    </font>
    <font>
      <sz val="8"/>
      <color theme="1"/>
      <name val="Arial"/>
      <family val="2"/>
      <scheme val="minor"/>
    </font>
    <font>
      <sz val="9"/>
      <color theme="1"/>
      <name val="Arial"/>
      <family val="2"/>
      <scheme val="minor"/>
    </font>
    <font>
      <b/>
      <sz val="12"/>
      <color rgb="FF00B0F0"/>
      <name val="Times New Roman"/>
      <family val="1"/>
      <scheme val="major"/>
    </font>
    <font>
      <sz val="10"/>
      <color indexed="81"/>
      <name val="Times New Roman"/>
      <family val="1"/>
      <scheme val="major"/>
    </font>
    <font>
      <u/>
      <sz val="10"/>
      <color indexed="81"/>
      <name val="Times New Roman"/>
      <family val="1"/>
      <scheme val="major"/>
    </font>
    <font>
      <b/>
      <sz val="11"/>
      <color theme="0" tint="-0.499984740745262"/>
      <name val="Arial"/>
      <family val="2"/>
      <scheme val="minor"/>
    </font>
    <font>
      <sz val="14"/>
      <color rgb="FFC00000"/>
      <name val="Times New Roman"/>
      <family val="1"/>
      <scheme val="major"/>
    </font>
    <font>
      <sz val="10"/>
      <color theme="0" tint="-0.499984740745262"/>
      <name val="Times New Roman"/>
      <family val="1"/>
      <scheme val="major"/>
    </font>
    <font>
      <sz val="11"/>
      <color rgb="FFC00000"/>
      <name val="Arial"/>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87">
    <xf numFmtId="0" fontId="0" fillId="0" borderId="0" xfId="0"/>
    <xf numFmtId="3" fontId="1" fillId="0" borderId="1" xfId="0" applyNumberFormat="1" applyFont="1" applyBorder="1" applyAlignment="1">
      <alignment horizontal="center" vertical="center"/>
    </xf>
    <xf numFmtId="0" fontId="1" fillId="0" borderId="0" xfId="0" applyFont="1" applyAlignment="1">
      <alignment horizontal="center" vertical="center"/>
    </xf>
    <xf numFmtId="3" fontId="1" fillId="0" borderId="2" xfId="0" applyNumberFormat="1" applyFont="1" applyBorder="1" applyAlignment="1">
      <alignment horizontal="center" vertical="center"/>
    </xf>
    <xf numFmtId="0" fontId="1" fillId="0" borderId="0" xfId="0" applyFont="1" applyAlignment="1">
      <alignment horizontal="center" vertical="center"/>
    </xf>
    <xf numFmtId="0" fontId="3" fillId="0" borderId="0" xfId="0" applyFont="1"/>
    <xf numFmtId="0" fontId="1" fillId="0" borderId="1" xfId="0" applyFont="1" applyBorder="1" applyAlignment="1">
      <alignment horizontal="center" vertical="center"/>
    </xf>
    <xf numFmtId="0" fontId="1" fillId="0" borderId="2" xfId="0" applyFont="1" applyBorder="1" applyAlignment="1">
      <alignment horizontal="center" vertical="center"/>
    </xf>
    <xf numFmtId="3" fontId="1" fillId="0" borderId="5" xfId="0" applyNumberFormat="1" applyFont="1" applyBorder="1" applyAlignment="1">
      <alignment horizontal="center" vertical="center"/>
    </xf>
    <xf numFmtId="0" fontId="5" fillId="4" borderId="2" xfId="1" applyFont="1" applyFill="1" applyBorder="1" applyAlignment="1">
      <alignment horizontal="center" vertical="center"/>
    </xf>
    <xf numFmtId="0" fontId="5" fillId="4" borderId="1" xfId="1" applyFont="1" applyFill="1" applyBorder="1" applyAlignment="1">
      <alignment horizontal="center" vertical="center"/>
    </xf>
    <xf numFmtId="0" fontId="5" fillId="4" borderId="10" xfId="1" applyFont="1" applyFill="1" applyBorder="1" applyAlignment="1">
      <alignment horizontal="center" vertical="center"/>
    </xf>
    <xf numFmtId="3" fontId="1" fillId="0" borderId="10" xfId="0" applyNumberFormat="1" applyFont="1" applyBorder="1" applyAlignment="1">
      <alignment horizontal="center" vertical="center"/>
    </xf>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4" fillId="0" borderId="0" xfId="0" applyFont="1"/>
    <xf numFmtId="0" fontId="6" fillId="0" borderId="0" xfId="0" applyFont="1"/>
    <xf numFmtId="0" fontId="5" fillId="4" borderId="2" xfId="1" applyFont="1" applyFill="1" applyBorder="1" applyAlignment="1">
      <alignment horizontal="center" vertical="center"/>
    </xf>
    <xf numFmtId="0" fontId="5" fillId="4" borderId="10" xfId="1" applyFont="1" applyFill="1" applyBorder="1" applyAlignment="1">
      <alignment horizontal="center" vertical="center"/>
    </xf>
    <xf numFmtId="9" fontId="1" fillId="0" borderId="5" xfId="0" applyNumberFormat="1"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xf numFmtId="0" fontId="5" fillId="5" borderId="2" xfId="1" applyFont="1" applyFill="1" applyBorder="1" applyAlignment="1">
      <alignment horizontal="center" vertical="center"/>
    </xf>
    <xf numFmtId="0" fontId="5" fillId="5" borderId="1" xfId="1" applyFont="1" applyFill="1" applyBorder="1" applyAlignment="1">
      <alignment horizontal="center" vertical="center"/>
    </xf>
    <xf numFmtId="0" fontId="5" fillId="5" borderId="10" xfId="1" applyFont="1" applyFill="1" applyBorder="1" applyAlignment="1">
      <alignment horizontal="center" vertical="center"/>
    </xf>
    <xf numFmtId="0" fontId="8" fillId="3" borderId="1" xfId="1" applyFont="1" applyFill="1" applyBorder="1" applyAlignment="1">
      <alignment horizontal="center" vertical="center" wrapText="1"/>
    </xf>
    <xf numFmtId="0" fontId="9" fillId="0" borderId="0" xfId="0" applyFont="1" applyAlignment="1">
      <alignment horizontal="center" vertical="center" wrapText="1"/>
    </xf>
    <xf numFmtId="0" fontId="14" fillId="3" borderId="1" xfId="1" applyFont="1" applyFill="1" applyBorder="1" applyAlignment="1">
      <alignment horizontal="center" vertical="center" wrapText="1"/>
    </xf>
    <xf numFmtId="0" fontId="15" fillId="0" borderId="0" xfId="0" applyFont="1" applyAlignment="1">
      <alignment horizontal="center" vertical="center" wrapText="1"/>
    </xf>
    <xf numFmtId="0" fontId="17" fillId="0" borderId="0" xfId="0" applyFont="1"/>
    <xf numFmtId="0" fontId="18" fillId="0" borderId="0" xfId="0" applyFont="1"/>
    <xf numFmtId="0" fontId="22" fillId="0" borderId="13" xfId="1" applyFont="1" applyBorder="1" applyAlignment="1">
      <alignment wrapText="1"/>
    </xf>
    <xf numFmtId="0" fontId="1" fillId="0" borderId="1" xfId="0" applyFont="1" applyBorder="1" applyAlignment="1">
      <alignment horizontal="center" vertical="center" wrapText="1"/>
    </xf>
    <xf numFmtId="0" fontId="24" fillId="0" borderId="0" xfId="1" applyFont="1" applyAlignment="1">
      <alignment horizontal="center" vertical="top" wrapText="1"/>
    </xf>
    <xf numFmtId="0" fontId="24" fillId="0" borderId="0" xfId="1" applyFont="1" applyAlignment="1">
      <alignment horizontal="center" vertical="top"/>
    </xf>
    <xf numFmtId="0" fontId="24" fillId="0" borderId="0" xfId="1" applyFont="1" applyAlignment="1">
      <alignment horizontal="center" wrapText="1"/>
    </xf>
    <xf numFmtId="0" fontId="24" fillId="0" borderId="0" xfId="1" applyFont="1" applyAlignment="1">
      <alignment horizontal="center"/>
    </xf>
    <xf numFmtId="0" fontId="6" fillId="0" borderId="0" xfId="1" applyFont="1" applyAlignment="1">
      <alignment horizontal="center"/>
    </xf>
    <xf numFmtId="0" fontId="13" fillId="0" borderId="2" xfId="0" applyFont="1" applyBorder="1" applyAlignment="1">
      <alignment horizontal="center" vertical="center"/>
    </xf>
    <xf numFmtId="0" fontId="13" fillId="0" borderId="10" xfId="0" applyFont="1" applyBorder="1" applyAlignment="1">
      <alignment horizontal="center" vertical="center"/>
    </xf>
    <xf numFmtId="0" fontId="13" fillId="0" borderId="5" xfId="0" applyFont="1" applyBorder="1" applyAlignment="1">
      <alignment horizontal="center" vertical="center"/>
    </xf>
    <xf numFmtId="0" fontId="23" fillId="0" borderId="9" xfId="0" applyFont="1" applyBorder="1" applyAlignment="1">
      <alignment horizontal="center" vertical="center" wrapText="1"/>
    </xf>
    <xf numFmtId="0" fontId="23" fillId="0" borderId="3" xfId="0" applyFont="1" applyBorder="1" applyAlignment="1">
      <alignment horizontal="center" vertical="center" wrapText="1"/>
    </xf>
    <xf numFmtId="0" fontId="19" fillId="2" borderId="9"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4" fillId="3" borderId="1" xfId="1" applyFont="1" applyFill="1" applyBorder="1" applyAlignment="1">
      <alignment horizontal="center" vertical="center" wrapText="1"/>
    </xf>
    <xf numFmtId="0" fontId="5" fillId="4" borderId="2" xfId="1" applyFont="1" applyFill="1" applyBorder="1" applyAlignment="1">
      <alignment horizontal="center" vertical="center"/>
    </xf>
    <xf numFmtId="0" fontId="5" fillId="4" borderId="10" xfId="1" applyFont="1" applyFill="1" applyBorder="1" applyAlignment="1">
      <alignment horizontal="center" vertical="center"/>
    </xf>
    <xf numFmtId="0" fontId="5" fillId="4" borderId="5" xfId="1" applyFont="1" applyFill="1" applyBorder="1" applyAlignment="1">
      <alignment horizontal="center" vertical="center"/>
    </xf>
    <xf numFmtId="0" fontId="22" fillId="2" borderId="9" xfId="1" applyFont="1" applyFill="1" applyBorder="1" applyAlignment="1">
      <alignment horizontal="center" vertical="center" wrapText="1"/>
    </xf>
    <xf numFmtId="0" fontId="22" fillId="2" borderId="3" xfId="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2" fillId="4" borderId="10" xfId="1" applyFont="1" applyFill="1" applyBorder="1" applyAlignment="1">
      <alignment horizontal="center" vertical="center"/>
    </xf>
    <xf numFmtId="0" fontId="12" fillId="4" borderId="5" xfId="1" applyFont="1" applyFill="1" applyBorder="1" applyAlignment="1">
      <alignment horizontal="center" vertical="center"/>
    </xf>
    <xf numFmtId="0" fontId="10" fillId="2" borderId="1" xfId="1" applyFont="1" applyFill="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center"/>
    </xf>
    <xf numFmtId="0" fontId="8" fillId="3" borderId="1" xfId="1" applyFont="1" applyFill="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6" fillId="0" borderId="1" xfId="0" applyFont="1" applyBorder="1" applyAlignment="1">
      <alignment horizontal="center" vertical="center" wrapText="1"/>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5" fillId="4" borderId="2" xfId="1" applyFont="1" applyFill="1" applyBorder="1" applyAlignment="1">
      <alignment horizontal="center" vertical="center" wrapText="1"/>
    </xf>
    <xf numFmtId="0" fontId="25" fillId="4" borderId="10" xfId="1" applyFont="1" applyFill="1" applyBorder="1" applyAlignment="1">
      <alignment horizontal="center" vertical="center" wrapText="1"/>
    </xf>
    <xf numFmtId="0" fontId="25" fillId="4" borderId="5" xfId="1" applyFont="1" applyFill="1" applyBorder="1" applyAlignment="1">
      <alignment horizontal="center" vertical="center" wrapText="1"/>
    </xf>
    <xf numFmtId="0" fontId="25" fillId="4" borderId="1" xfId="1" applyFont="1" applyFill="1" applyBorder="1" applyAlignment="1">
      <alignment horizontal="center" vertical="center" wrapText="1"/>
    </xf>
    <xf numFmtId="0" fontId="1" fillId="0" borderId="1" xfId="0" applyFont="1" applyBorder="1" applyAlignment="1">
      <alignment horizontal="center" vertical="center"/>
    </xf>
    <xf numFmtId="0" fontId="19" fillId="2" borderId="1" xfId="0" applyFont="1" applyFill="1" applyBorder="1" applyAlignment="1">
      <alignment horizontal="center" vertical="center" wrapText="1"/>
    </xf>
    <xf numFmtId="0" fontId="22" fillId="2"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7" fillId="0" borderId="13"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10" fillId="2" borderId="13"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12"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https://daithanh-group.vn/san-pham/ong-nuoc-nhua-hdpe-99/" TargetMode="External"/><Relationship Id="rId4" Type="http://schemas.openxmlformats.org/officeDocument/2006/relationships/image" Target="../media/image7.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https://daithanh-group.vn/san-pham/ong-nuoc-nhua-hdpe-99/" TargetMode="External"/><Relationship Id="rId4" Type="http://schemas.openxmlformats.org/officeDocument/2006/relationships/image" Target="../media/image8.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https://daithanh-group.vn/san-pham/ong-nuoc-nhua-hdpe-99/" TargetMode="External"/><Relationship Id="rId6" Type="http://schemas.openxmlformats.org/officeDocument/2006/relationships/image" Target="../media/image11.jpeg"/><Relationship Id="rId5" Type="http://schemas.openxmlformats.org/officeDocument/2006/relationships/image" Target="../media/image10.jpeg"/><Relationship Id="rId4"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2</xdr:rowOff>
    </xdr:from>
    <xdr:to>
      <xdr:col>10</xdr:col>
      <xdr:colOff>161925</xdr:colOff>
      <xdr:row>2</xdr:row>
      <xdr:rowOff>2352676</xdr:rowOff>
    </xdr:to>
    <xdr:grpSp>
      <xdr:nvGrpSpPr>
        <xdr:cNvPr id="12" name="Group 11">
          <a:extLst>
            <a:ext uri="{FF2B5EF4-FFF2-40B4-BE49-F238E27FC236}">
              <a16:creationId xmlns:a16="http://schemas.microsoft.com/office/drawing/2014/main" id="{75A086A3-AC05-46D9-BF27-352EA0F30187}"/>
            </a:ext>
          </a:extLst>
        </xdr:cNvPr>
        <xdr:cNvGrpSpPr/>
      </xdr:nvGrpSpPr>
      <xdr:grpSpPr>
        <a:xfrm>
          <a:off x="2" y="7381877"/>
          <a:ext cx="7019923" cy="2352674"/>
          <a:chOff x="2" y="7715251"/>
          <a:chExt cx="8111023" cy="3686175"/>
        </a:xfrm>
      </xdr:grpSpPr>
      <xdr:pic>
        <xdr:nvPicPr>
          <xdr:cNvPr id="7" name="Picture 6">
            <a:extLst>
              <a:ext uri="{FF2B5EF4-FFF2-40B4-BE49-F238E27FC236}">
                <a16:creationId xmlns:a16="http://schemas.microsoft.com/office/drawing/2014/main" id="{9506B27A-B207-4715-8240-66DC68AC0D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7715251"/>
            <a:ext cx="2594042" cy="3657599"/>
          </a:xfrm>
          <a:prstGeom prst="rect">
            <a:avLst/>
          </a:prstGeom>
        </xdr:spPr>
      </xdr:pic>
      <xdr:pic>
        <xdr:nvPicPr>
          <xdr:cNvPr id="9" name="Picture 8">
            <a:extLst>
              <a:ext uri="{FF2B5EF4-FFF2-40B4-BE49-F238E27FC236}">
                <a16:creationId xmlns:a16="http://schemas.microsoft.com/office/drawing/2014/main" id="{13D61C1B-0D3E-4127-B618-C1D38CBA8C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95600" y="7800976"/>
            <a:ext cx="2537755" cy="3590924"/>
          </a:xfrm>
          <a:prstGeom prst="rect">
            <a:avLst/>
          </a:prstGeom>
        </xdr:spPr>
      </xdr:pic>
      <xdr:pic>
        <xdr:nvPicPr>
          <xdr:cNvPr id="11" name="Picture 10">
            <a:extLst>
              <a:ext uri="{FF2B5EF4-FFF2-40B4-BE49-F238E27FC236}">
                <a16:creationId xmlns:a16="http://schemas.microsoft.com/office/drawing/2014/main" id="{016F968A-2454-4282-8368-CADF4CF01D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53075" y="7781926"/>
            <a:ext cx="2557950" cy="3619500"/>
          </a:xfrm>
          <a:prstGeom prst="rect">
            <a:avLst/>
          </a:prstGeom>
        </xdr:spPr>
      </xdr:pic>
    </xdr:grpSp>
    <xdr:clientData/>
  </xdr:twoCellAnchor>
  <xdr:twoCellAnchor editAs="oneCell">
    <xdr:from>
      <xdr:col>0</xdr:col>
      <xdr:colOff>371475</xdr:colOff>
      <xdr:row>0</xdr:row>
      <xdr:rowOff>0</xdr:rowOff>
    </xdr:from>
    <xdr:to>
      <xdr:col>3</xdr:col>
      <xdr:colOff>304800</xdr:colOff>
      <xdr:row>0</xdr:row>
      <xdr:rowOff>392363</xdr:rowOff>
    </xdr:to>
    <xdr:pic>
      <xdr:nvPicPr>
        <xdr:cNvPr id="3" name="Picture 2">
          <a:extLst>
            <a:ext uri="{FF2B5EF4-FFF2-40B4-BE49-F238E27FC236}">
              <a16:creationId xmlns:a16="http://schemas.microsoft.com/office/drawing/2014/main" id="{5ADCB404-63A9-43FD-8BA0-666D48DFB16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1475" y="0"/>
          <a:ext cx="1990725" cy="392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0</xdr:row>
      <xdr:rowOff>9527</xdr:rowOff>
    </xdr:from>
    <xdr:to>
      <xdr:col>8</xdr:col>
      <xdr:colOff>619125</xdr:colOff>
      <xdr:row>0</xdr:row>
      <xdr:rowOff>1028701</xdr:rowOff>
    </xdr:to>
    <xdr:grpSp>
      <xdr:nvGrpSpPr>
        <xdr:cNvPr id="8" name="Group 7">
          <a:hlinkClick xmlns:r="http://schemas.openxmlformats.org/officeDocument/2006/relationships" r:id="rId1"/>
          <a:extLst>
            <a:ext uri="{FF2B5EF4-FFF2-40B4-BE49-F238E27FC236}">
              <a16:creationId xmlns:a16="http://schemas.microsoft.com/office/drawing/2014/main" id="{CCE528EE-98D9-47B0-A262-20DB594AA9B8}"/>
            </a:ext>
          </a:extLst>
        </xdr:cNvPr>
        <xdr:cNvGrpSpPr/>
      </xdr:nvGrpSpPr>
      <xdr:grpSpPr>
        <a:xfrm>
          <a:off x="66676" y="9527"/>
          <a:ext cx="7038974" cy="1019174"/>
          <a:chOff x="66675" y="9526"/>
          <a:chExt cx="7032341" cy="1400174"/>
        </a:xfrm>
      </xdr:grpSpPr>
      <xdr:pic>
        <xdr:nvPicPr>
          <xdr:cNvPr id="15" name="Picture 14">
            <a:extLst>
              <a:ext uri="{FF2B5EF4-FFF2-40B4-BE49-F238E27FC236}">
                <a16:creationId xmlns:a16="http://schemas.microsoft.com/office/drawing/2014/main" id="{2584FE13-4BB1-4BA5-9008-22502E8859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5966" y="1035624"/>
            <a:ext cx="4623050" cy="307401"/>
          </a:xfrm>
          <a:prstGeom prst="rect">
            <a:avLst/>
          </a:prstGeom>
        </xdr:spPr>
      </xdr:pic>
      <xdr:pic>
        <xdr:nvPicPr>
          <xdr:cNvPr id="4" name="Picture 3">
            <a:extLst>
              <a:ext uri="{FF2B5EF4-FFF2-40B4-BE49-F238E27FC236}">
                <a16:creationId xmlns:a16="http://schemas.microsoft.com/office/drawing/2014/main" id="{A5D18871-7F3F-4680-9A0A-867B82DC4E9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36066" y="55233"/>
            <a:ext cx="4428949" cy="868691"/>
          </a:xfrm>
          <a:prstGeom prst="rect">
            <a:avLst/>
          </a:prstGeom>
        </xdr:spPr>
      </xdr:pic>
      <xdr:pic>
        <xdr:nvPicPr>
          <xdr:cNvPr id="6" name="Picture 5">
            <a:extLst>
              <a:ext uri="{FF2B5EF4-FFF2-40B4-BE49-F238E27FC236}">
                <a16:creationId xmlns:a16="http://schemas.microsoft.com/office/drawing/2014/main" id="{11B1A59E-99E1-44EC-AFA5-C972A569B4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675" y="9526"/>
            <a:ext cx="2474744" cy="140017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66676</xdr:colOff>
      <xdr:row>0</xdr:row>
      <xdr:rowOff>9527</xdr:rowOff>
    </xdr:from>
    <xdr:to>
      <xdr:col>8</xdr:col>
      <xdr:colOff>276225</xdr:colOff>
      <xdr:row>0</xdr:row>
      <xdr:rowOff>1028700</xdr:rowOff>
    </xdr:to>
    <xdr:grpSp>
      <xdr:nvGrpSpPr>
        <xdr:cNvPr id="2" name="Group 1">
          <a:hlinkClick xmlns:r="http://schemas.openxmlformats.org/officeDocument/2006/relationships" r:id="rId1"/>
          <a:extLst>
            <a:ext uri="{FF2B5EF4-FFF2-40B4-BE49-F238E27FC236}">
              <a16:creationId xmlns:a16="http://schemas.microsoft.com/office/drawing/2014/main" id="{5786CB42-F175-449F-AEDA-3B1A61A71177}"/>
            </a:ext>
          </a:extLst>
        </xdr:cNvPr>
        <xdr:cNvGrpSpPr/>
      </xdr:nvGrpSpPr>
      <xdr:grpSpPr>
        <a:xfrm>
          <a:off x="66676" y="9527"/>
          <a:ext cx="6648449" cy="1019173"/>
          <a:chOff x="66675" y="9526"/>
          <a:chExt cx="7032341" cy="1400174"/>
        </a:xfrm>
      </xdr:grpSpPr>
      <xdr:pic>
        <xdr:nvPicPr>
          <xdr:cNvPr id="3" name="Picture 2">
            <a:extLst>
              <a:ext uri="{FF2B5EF4-FFF2-40B4-BE49-F238E27FC236}">
                <a16:creationId xmlns:a16="http://schemas.microsoft.com/office/drawing/2014/main" id="{32F3E29E-1969-4A03-9825-36B65E92F8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5966" y="1035624"/>
            <a:ext cx="4623050" cy="307401"/>
          </a:xfrm>
          <a:prstGeom prst="rect">
            <a:avLst/>
          </a:prstGeom>
        </xdr:spPr>
      </xdr:pic>
      <xdr:pic>
        <xdr:nvPicPr>
          <xdr:cNvPr id="4" name="Picture 3">
            <a:extLst>
              <a:ext uri="{FF2B5EF4-FFF2-40B4-BE49-F238E27FC236}">
                <a16:creationId xmlns:a16="http://schemas.microsoft.com/office/drawing/2014/main" id="{E0405185-C826-4227-B18A-29A03DDB880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36066" y="55233"/>
            <a:ext cx="4428949" cy="868691"/>
          </a:xfrm>
          <a:prstGeom prst="rect">
            <a:avLst/>
          </a:prstGeom>
        </xdr:spPr>
      </xdr:pic>
      <xdr:pic>
        <xdr:nvPicPr>
          <xdr:cNvPr id="5" name="Picture 4">
            <a:extLst>
              <a:ext uri="{FF2B5EF4-FFF2-40B4-BE49-F238E27FC236}">
                <a16:creationId xmlns:a16="http://schemas.microsoft.com/office/drawing/2014/main" id="{5B64D150-D59B-48D0-BE59-C52DBFA70DF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675" y="9526"/>
            <a:ext cx="2474744" cy="1400174"/>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9527</xdr:rowOff>
    </xdr:from>
    <xdr:to>
      <xdr:col>9</xdr:col>
      <xdr:colOff>380999</xdr:colOff>
      <xdr:row>0</xdr:row>
      <xdr:rowOff>1009650</xdr:rowOff>
    </xdr:to>
    <xdr:grpSp>
      <xdr:nvGrpSpPr>
        <xdr:cNvPr id="6" name="Group 5">
          <a:hlinkClick xmlns:r="http://schemas.openxmlformats.org/officeDocument/2006/relationships" r:id="rId1"/>
          <a:extLst>
            <a:ext uri="{FF2B5EF4-FFF2-40B4-BE49-F238E27FC236}">
              <a16:creationId xmlns:a16="http://schemas.microsoft.com/office/drawing/2014/main" id="{978EF09D-8AB6-426C-AA62-96F7E672C6C2}"/>
            </a:ext>
          </a:extLst>
        </xdr:cNvPr>
        <xdr:cNvGrpSpPr/>
      </xdr:nvGrpSpPr>
      <xdr:grpSpPr>
        <a:xfrm>
          <a:off x="295275" y="9527"/>
          <a:ext cx="6457949" cy="1000123"/>
          <a:chOff x="66675" y="9526"/>
          <a:chExt cx="7032341" cy="1400174"/>
        </a:xfrm>
      </xdr:grpSpPr>
      <xdr:pic>
        <xdr:nvPicPr>
          <xdr:cNvPr id="7" name="Picture 6">
            <a:extLst>
              <a:ext uri="{FF2B5EF4-FFF2-40B4-BE49-F238E27FC236}">
                <a16:creationId xmlns:a16="http://schemas.microsoft.com/office/drawing/2014/main" id="{6D40E642-8B34-467D-8635-98A2F51435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5966" y="1035624"/>
            <a:ext cx="4623050" cy="307401"/>
          </a:xfrm>
          <a:prstGeom prst="rect">
            <a:avLst/>
          </a:prstGeom>
        </xdr:spPr>
      </xdr:pic>
      <xdr:pic>
        <xdr:nvPicPr>
          <xdr:cNvPr id="8" name="Picture 7">
            <a:extLst>
              <a:ext uri="{FF2B5EF4-FFF2-40B4-BE49-F238E27FC236}">
                <a16:creationId xmlns:a16="http://schemas.microsoft.com/office/drawing/2014/main" id="{89A26790-BD48-4724-95A3-D21D6E53A28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36066" y="55233"/>
            <a:ext cx="4428949" cy="868691"/>
          </a:xfrm>
          <a:prstGeom prst="rect">
            <a:avLst/>
          </a:prstGeom>
        </xdr:spPr>
      </xdr:pic>
      <xdr:pic>
        <xdr:nvPicPr>
          <xdr:cNvPr id="9" name="Picture 8">
            <a:extLst>
              <a:ext uri="{FF2B5EF4-FFF2-40B4-BE49-F238E27FC236}">
                <a16:creationId xmlns:a16="http://schemas.microsoft.com/office/drawing/2014/main" id="{1DB68727-6717-451E-8DB0-4FD7D712A5B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675" y="9526"/>
            <a:ext cx="2474744" cy="1400174"/>
          </a:xfrm>
          <a:prstGeom prst="rect">
            <a:avLst/>
          </a:prstGeom>
        </xdr:spPr>
      </xdr:pic>
    </xdr:grpSp>
    <xdr:clientData/>
  </xdr:twoCellAnchor>
  <xdr:twoCellAnchor editAs="oneCell">
    <xdr:from>
      <xdr:col>0</xdr:col>
      <xdr:colOff>0</xdr:colOff>
      <xdr:row>21</xdr:row>
      <xdr:rowOff>76202</xdr:rowOff>
    </xdr:from>
    <xdr:to>
      <xdr:col>0</xdr:col>
      <xdr:colOff>587603</xdr:colOff>
      <xdr:row>24</xdr:row>
      <xdr:rowOff>171451</xdr:rowOff>
    </xdr:to>
    <xdr:pic>
      <xdr:nvPicPr>
        <xdr:cNvPr id="13" name="Picture 12">
          <a:extLst>
            <a:ext uri="{FF2B5EF4-FFF2-40B4-BE49-F238E27FC236}">
              <a16:creationId xmlns:a16="http://schemas.microsoft.com/office/drawing/2014/main" id="{1ABDF24C-7928-4DBD-875F-768A37DD20A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6324602"/>
          <a:ext cx="587603" cy="752474"/>
        </a:xfrm>
        <a:prstGeom prst="rect">
          <a:avLst/>
        </a:prstGeom>
      </xdr:spPr>
    </xdr:pic>
    <xdr:clientData/>
  </xdr:twoCellAnchor>
  <xdr:twoCellAnchor editAs="oneCell">
    <xdr:from>
      <xdr:col>0</xdr:col>
      <xdr:colOff>1</xdr:colOff>
      <xdr:row>13</xdr:row>
      <xdr:rowOff>152400</xdr:rowOff>
    </xdr:from>
    <xdr:to>
      <xdr:col>0</xdr:col>
      <xdr:colOff>587605</xdr:colOff>
      <xdr:row>17</xdr:row>
      <xdr:rowOff>28575</xdr:rowOff>
    </xdr:to>
    <xdr:pic>
      <xdr:nvPicPr>
        <xdr:cNvPr id="14" name="Picture 13">
          <a:extLst>
            <a:ext uri="{FF2B5EF4-FFF2-40B4-BE49-F238E27FC236}">
              <a16:creationId xmlns:a16="http://schemas.microsoft.com/office/drawing/2014/main" id="{F0FFD7F5-5525-4BEF-9573-0536CC06DD2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 y="4648200"/>
          <a:ext cx="587604" cy="752475"/>
        </a:xfrm>
        <a:prstGeom prst="rect">
          <a:avLst/>
        </a:prstGeom>
      </xdr:spPr>
    </xdr:pic>
    <xdr:clientData/>
  </xdr:twoCellAnchor>
  <xdr:twoCellAnchor editAs="oneCell">
    <xdr:from>
      <xdr:col>0</xdr:col>
      <xdr:colOff>9526</xdr:colOff>
      <xdr:row>5</xdr:row>
      <xdr:rowOff>133351</xdr:rowOff>
    </xdr:from>
    <xdr:to>
      <xdr:col>0</xdr:col>
      <xdr:colOff>619444</xdr:colOff>
      <xdr:row>9</xdr:row>
      <xdr:rowOff>38101</xdr:rowOff>
    </xdr:to>
    <xdr:pic>
      <xdr:nvPicPr>
        <xdr:cNvPr id="15" name="Picture 14">
          <a:extLst>
            <a:ext uri="{FF2B5EF4-FFF2-40B4-BE49-F238E27FC236}">
              <a16:creationId xmlns:a16="http://schemas.microsoft.com/office/drawing/2014/main" id="{76DD51B3-56E7-4D92-AF1C-4B2E11EE9FF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6" y="2876551"/>
          <a:ext cx="609918" cy="781050"/>
        </a:xfrm>
        <a:prstGeom prst="rect">
          <a:avLst/>
        </a:prstGeom>
      </xdr:spPr>
    </xdr:pic>
    <xdr:clientData/>
  </xdr:twoCellAnchor>
  <xdr:twoCellAnchor editAs="oneCell">
    <xdr:from>
      <xdr:col>0</xdr:col>
      <xdr:colOff>1</xdr:colOff>
      <xdr:row>31</xdr:row>
      <xdr:rowOff>28576</xdr:rowOff>
    </xdr:from>
    <xdr:to>
      <xdr:col>0</xdr:col>
      <xdr:colOff>609919</xdr:colOff>
      <xdr:row>34</xdr:row>
      <xdr:rowOff>152401</xdr:rowOff>
    </xdr:to>
    <xdr:pic>
      <xdr:nvPicPr>
        <xdr:cNvPr id="16" name="Picture 15">
          <a:extLst>
            <a:ext uri="{FF2B5EF4-FFF2-40B4-BE49-F238E27FC236}">
              <a16:creationId xmlns:a16="http://schemas.microsoft.com/office/drawing/2014/main" id="{B95930F1-84D9-4EBA-BB0C-6A87DB078FB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 y="8467726"/>
          <a:ext cx="609918"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aithanh-group.vn/san-pham/ong-nuoc-nhua-upvc-hdpe-ppr-stronman-4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aithanh-group.vn/san-pham/ong-nuoc-nhua-hdpe-99/" TargetMode="External"/><Relationship Id="rId7" Type="http://schemas.openxmlformats.org/officeDocument/2006/relationships/comments" Target="../comments1.xml"/><Relationship Id="rId2" Type="http://schemas.openxmlformats.org/officeDocument/2006/relationships/hyperlink" Target="https://daithanh-group.vn/san-pham/ong-nuoc-nhua-upvc-92/" TargetMode="External"/><Relationship Id="rId1" Type="http://schemas.openxmlformats.org/officeDocument/2006/relationships/hyperlink" Target="https://daithanh-group.vn/san-pham/ong-nuoc-nhua-hdpe-99/"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daithanh-group.vn/san-pham/ong-nuoc-nhua-hdpe-99/" TargetMode="External"/><Relationship Id="rId1" Type="http://schemas.openxmlformats.org/officeDocument/2006/relationships/hyperlink" Target="https://daithanh-group.vn/san-pham/ong-nuoc-nhua-upvc-92/"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daithanh-group.vn/san-pham/ong-nuoc-nhua-hdpe-99/" TargetMode="External"/><Relationship Id="rId7" Type="http://schemas.openxmlformats.org/officeDocument/2006/relationships/vmlDrawing" Target="../drawings/vmlDrawing3.vml"/><Relationship Id="rId2" Type="http://schemas.openxmlformats.org/officeDocument/2006/relationships/hyperlink" Target="https://daithanh-group.vn/san-pham/ong-nuoc-nhua-hdpe-99/" TargetMode="External"/><Relationship Id="rId1" Type="http://schemas.openxmlformats.org/officeDocument/2006/relationships/hyperlink" Target="https://daithanh-group.vn/san-pham/ong-nuoc-nhua-upvc-92/" TargetMode="External"/><Relationship Id="rId6" Type="http://schemas.openxmlformats.org/officeDocument/2006/relationships/drawing" Target="../drawings/drawing4.xml"/><Relationship Id="rId5" Type="http://schemas.openxmlformats.org/officeDocument/2006/relationships/printerSettings" Target="../printerSettings/printerSettings2.bin"/><Relationship Id="rId4" Type="http://schemas.openxmlformats.org/officeDocument/2006/relationships/hyperlink" Target="https://daithanh-group.vn/san-pham/ong-nuoc-nhua-hdpe-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5E3B5-6F6A-4682-BE6F-5B72BD71CDA8}">
  <dimension ref="A1:O4"/>
  <sheetViews>
    <sheetView workbookViewId="0">
      <selection activeCell="Q2" sqref="Q2"/>
    </sheetView>
  </sheetViews>
  <sheetFormatPr defaultRowHeight="14.25" x14ac:dyDescent="0.2"/>
  <cols>
    <col min="1" max="16384" width="9" style="5"/>
  </cols>
  <sheetData>
    <row r="1" spans="1:15" ht="385.5" customHeight="1" x14ac:dyDescent="0.2">
      <c r="A1" s="35" t="s">
        <v>11</v>
      </c>
      <c r="B1" s="36"/>
      <c r="C1" s="36"/>
      <c r="D1" s="36"/>
      <c r="E1" s="36"/>
      <c r="F1" s="36"/>
      <c r="G1" s="36"/>
      <c r="H1" s="36"/>
      <c r="I1" s="36"/>
      <c r="J1" s="36"/>
      <c r="K1" s="36"/>
      <c r="L1" s="36"/>
      <c r="M1" s="36"/>
      <c r="N1" s="36"/>
      <c r="O1" s="36"/>
    </row>
    <row r="2" spans="1:15" ht="195.75" customHeight="1" x14ac:dyDescent="0.2">
      <c r="A2" s="37" t="s">
        <v>12</v>
      </c>
      <c r="B2" s="38"/>
      <c r="C2" s="38"/>
      <c r="D2" s="38"/>
      <c r="E2" s="38"/>
      <c r="F2" s="38"/>
      <c r="G2" s="38"/>
      <c r="H2" s="38"/>
      <c r="I2" s="38"/>
      <c r="J2" s="38"/>
      <c r="K2" s="38"/>
      <c r="L2" s="38"/>
      <c r="M2" s="38"/>
      <c r="N2" s="38"/>
      <c r="O2" s="38"/>
    </row>
    <row r="3" spans="1:15" ht="195.75" customHeight="1" x14ac:dyDescent="0.2">
      <c r="A3" s="39"/>
      <c r="B3" s="39"/>
      <c r="C3" s="39"/>
      <c r="D3" s="39"/>
      <c r="E3" s="39"/>
      <c r="F3" s="39"/>
      <c r="G3" s="39"/>
      <c r="H3" s="39"/>
      <c r="I3" s="39"/>
      <c r="J3" s="39"/>
      <c r="K3" s="39"/>
      <c r="L3" s="39"/>
      <c r="M3" s="39"/>
      <c r="N3" s="39"/>
      <c r="O3" s="39"/>
    </row>
    <row r="4" spans="1:15" x14ac:dyDescent="0.2">
      <c r="A4" s="17"/>
      <c r="B4" s="17"/>
      <c r="C4" s="17"/>
      <c r="D4" s="17"/>
      <c r="E4" s="17"/>
      <c r="F4" s="17"/>
      <c r="G4" s="17"/>
      <c r="H4" s="17"/>
      <c r="I4" s="17"/>
      <c r="J4" s="17"/>
      <c r="K4" s="17"/>
      <c r="L4" s="17"/>
      <c r="M4" s="17"/>
      <c r="N4" s="17"/>
      <c r="O4" s="17"/>
    </row>
  </sheetData>
  <mergeCells count="3">
    <mergeCell ref="A1:O1"/>
    <mergeCell ref="A2:O2"/>
    <mergeCell ref="A3:O3"/>
  </mergeCells>
  <hyperlinks>
    <hyperlink ref="A1:O3" r:id="rId1" display="https://daithanh-group.vn/san-pham/ong-nuoc-nhua-upvc-hdpe-ppr-stronman-45" xr:uid="{5681C416-D8E1-419E-94AC-0723C6EDFED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workbookViewId="0">
      <pane xSplit="3" ySplit="5" topLeftCell="D27" activePane="bottomRight" state="frozen"/>
      <selection pane="topRight" activeCell="D1" sqref="D1"/>
      <selection pane="bottomLeft" activeCell="A6" sqref="A6"/>
      <selection pane="bottomRight" activeCell="E43" sqref="E43:G43"/>
    </sheetView>
  </sheetViews>
  <sheetFormatPr defaultRowHeight="15" x14ac:dyDescent="0.25"/>
  <cols>
    <col min="1" max="1" width="4.125" style="16" customWidth="1"/>
    <col min="2" max="2" width="7.25" customWidth="1"/>
    <col min="3" max="3" width="11.625" customWidth="1"/>
    <col min="4" max="4" width="10" customWidth="1"/>
    <col min="5" max="5" width="14.25" customWidth="1"/>
    <col min="6" max="6" width="11.875" customWidth="1"/>
    <col min="7" max="7" width="13.875" customWidth="1"/>
    <col min="8" max="9" width="12.125" customWidth="1"/>
  </cols>
  <sheetData>
    <row r="1" spans="1:9" ht="95.25" customHeight="1" x14ac:dyDescent="0.2">
      <c r="A1" s="60" t="s">
        <v>179</v>
      </c>
      <c r="B1" s="60"/>
      <c r="C1" s="60"/>
      <c r="D1" s="60"/>
      <c r="E1" s="60"/>
      <c r="F1" s="60"/>
      <c r="G1" s="60"/>
      <c r="H1" s="60"/>
      <c r="I1" s="60"/>
    </row>
    <row r="2" spans="1:9" ht="24.75" customHeight="1" x14ac:dyDescent="0.2">
      <c r="A2" s="59" t="s">
        <v>1</v>
      </c>
      <c r="B2" s="59"/>
      <c r="C2" s="59"/>
      <c r="D2" s="59"/>
      <c r="E2" s="59"/>
      <c r="F2" s="59"/>
      <c r="G2" s="59"/>
      <c r="H2" s="59"/>
      <c r="I2" s="59"/>
    </row>
    <row r="3" spans="1:9" ht="16.5" customHeight="1" x14ac:dyDescent="0.2">
      <c r="A3" s="58" t="s">
        <v>204</v>
      </c>
      <c r="B3" s="58"/>
      <c r="C3" s="58"/>
      <c r="D3" s="58"/>
      <c r="E3" s="58"/>
      <c r="F3" s="58"/>
      <c r="G3" s="58"/>
      <c r="H3" s="58"/>
      <c r="I3" s="58"/>
    </row>
    <row r="4" spans="1:9" s="30" customFormat="1" ht="17.25" customHeight="1" x14ac:dyDescent="0.2">
      <c r="A4" s="48" t="s">
        <v>0</v>
      </c>
      <c r="B4" s="48" t="s">
        <v>15</v>
      </c>
      <c r="C4" s="48"/>
      <c r="D4" s="48" t="s">
        <v>16</v>
      </c>
      <c r="E4" s="48" t="s">
        <v>20</v>
      </c>
      <c r="F4" s="48" t="s">
        <v>208</v>
      </c>
      <c r="G4" s="48" t="s">
        <v>170</v>
      </c>
      <c r="H4" s="48" t="s">
        <v>171</v>
      </c>
      <c r="I4" s="48" t="s">
        <v>176</v>
      </c>
    </row>
    <row r="5" spans="1:9" s="30" customFormat="1" ht="24.75" customHeight="1" x14ac:dyDescent="0.2">
      <c r="A5" s="48"/>
      <c r="B5" s="29" t="s">
        <v>94</v>
      </c>
      <c r="C5" s="29" t="s">
        <v>95</v>
      </c>
      <c r="D5" s="48"/>
      <c r="E5" s="48"/>
      <c r="F5" s="48"/>
      <c r="G5" s="48"/>
      <c r="H5" s="48"/>
      <c r="I5" s="48"/>
    </row>
    <row r="6" spans="1:9" s="4" customFormat="1" ht="17.25" customHeight="1" x14ac:dyDescent="0.2">
      <c r="A6" s="56">
        <v>1</v>
      </c>
      <c r="B6" s="50" t="s">
        <v>13</v>
      </c>
      <c r="C6" s="11" t="s">
        <v>14</v>
      </c>
      <c r="D6" s="11">
        <v>10</v>
      </c>
      <c r="E6" s="8">
        <v>7150</v>
      </c>
      <c r="F6" s="6"/>
      <c r="G6" s="12">
        <f>F6*E6</f>
        <v>0</v>
      </c>
      <c r="H6" s="20">
        <v>0</v>
      </c>
      <c r="I6" s="8">
        <f>G6-(G6*H6)</f>
        <v>0</v>
      </c>
    </row>
    <row r="7" spans="1:9" s="4" customFormat="1" ht="17.25" customHeight="1" x14ac:dyDescent="0.2">
      <c r="A7" s="56"/>
      <c r="B7" s="50"/>
      <c r="C7" s="9" t="s">
        <v>17</v>
      </c>
      <c r="D7" s="9" t="s">
        <v>19</v>
      </c>
      <c r="E7" s="1">
        <v>8600</v>
      </c>
      <c r="F7" s="6"/>
      <c r="G7" s="1">
        <f t="shared" ref="G7:G41" si="0">F7*E7</f>
        <v>0</v>
      </c>
      <c r="H7" s="20">
        <v>0</v>
      </c>
      <c r="I7" s="8">
        <f t="shared" ref="I7:I41" si="1">G7-(G7*H7)</f>
        <v>0</v>
      </c>
    </row>
    <row r="8" spans="1:9" s="4" customFormat="1" ht="17.25" customHeight="1" x14ac:dyDescent="0.2">
      <c r="A8" s="57"/>
      <c r="B8" s="51"/>
      <c r="C8" s="9" t="s">
        <v>18</v>
      </c>
      <c r="D8" s="9">
        <v>16</v>
      </c>
      <c r="E8" s="1">
        <v>10000</v>
      </c>
      <c r="F8" s="6"/>
      <c r="G8" s="1">
        <f t="shared" si="0"/>
        <v>0</v>
      </c>
      <c r="H8" s="20">
        <v>0</v>
      </c>
      <c r="I8" s="8">
        <f t="shared" si="1"/>
        <v>0</v>
      </c>
    </row>
    <row r="9" spans="1:9" s="2" customFormat="1" ht="17.25" customHeight="1" x14ac:dyDescent="0.2">
      <c r="A9" s="40">
        <v>2</v>
      </c>
      <c r="B9" s="49" t="s">
        <v>44</v>
      </c>
      <c r="C9" s="9" t="s">
        <v>21</v>
      </c>
      <c r="D9" s="9">
        <v>10</v>
      </c>
      <c r="E9" s="1">
        <v>9790</v>
      </c>
      <c r="F9" s="6"/>
      <c r="G9" s="1">
        <f t="shared" si="0"/>
        <v>0</v>
      </c>
      <c r="H9" s="20">
        <v>0</v>
      </c>
      <c r="I9" s="8">
        <f t="shared" si="1"/>
        <v>0</v>
      </c>
    </row>
    <row r="10" spans="1:9" s="2" customFormat="1" ht="17.25" customHeight="1" x14ac:dyDescent="0.2">
      <c r="A10" s="41"/>
      <c r="B10" s="50"/>
      <c r="C10" s="9" t="s">
        <v>22</v>
      </c>
      <c r="D10" s="9" t="s">
        <v>19</v>
      </c>
      <c r="E10" s="1">
        <v>11200</v>
      </c>
      <c r="F10" s="6"/>
      <c r="G10" s="1">
        <f t="shared" si="0"/>
        <v>0</v>
      </c>
      <c r="H10" s="20">
        <v>0</v>
      </c>
      <c r="I10" s="8">
        <f t="shared" si="1"/>
        <v>0</v>
      </c>
    </row>
    <row r="11" spans="1:9" s="4" customFormat="1" ht="17.25" customHeight="1" x14ac:dyDescent="0.2">
      <c r="A11" s="41"/>
      <c r="B11" s="50"/>
      <c r="C11" s="9" t="s">
        <v>2</v>
      </c>
      <c r="D11" s="9">
        <v>16</v>
      </c>
      <c r="E11" s="1">
        <v>12800</v>
      </c>
      <c r="F11" s="6"/>
      <c r="G11" s="1">
        <f t="shared" si="0"/>
        <v>0</v>
      </c>
      <c r="H11" s="20">
        <v>0</v>
      </c>
      <c r="I11" s="8">
        <f t="shared" si="1"/>
        <v>0</v>
      </c>
    </row>
    <row r="12" spans="1:9" s="4" customFormat="1" ht="17.25" customHeight="1" x14ac:dyDescent="0.2">
      <c r="A12" s="42"/>
      <c r="B12" s="51"/>
      <c r="C12" s="10" t="s">
        <v>23</v>
      </c>
      <c r="D12" s="10">
        <v>20</v>
      </c>
      <c r="E12" s="1">
        <v>15800</v>
      </c>
      <c r="F12" s="6"/>
      <c r="G12" s="1">
        <f t="shared" si="0"/>
        <v>0</v>
      </c>
      <c r="H12" s="20">
        <v>0</v>
      </c>
      <c r="I12" s="8">
        <f t="shared" si="1"/>
        <v>0</v>
      </c>
    </row>
    <row r="13" spans="1:9" s="4" customFormat="1" ht="17.25" customHeight="1" x14ac:dyDescent="0.2">
      <c r="A13" s="40">
        <v>3</v>
      </c>
      <c r="B13" s="49" t="s">
        <v>43</v>
      </c>
      <c r="C13" s="10" t="s">
        <v>25</v>
      </c>
      <c r="D13" s="9">
        <v>10</v>
      </c>
      <c r="E13" s="8">
        <v>14400</v>
      </c>
      <c r="F13" s="6"/>
      <c r="G13" s="1">
        <f t="shared" si="0"/>
        <v>0</v>
      </c>
      <c r="H13" s="20">
        <v>0</v>
      </c>
      <c r="I13" s="8">
        <f t="shared" si="1"/>
        <v>0</v>
      </c>
    </row>
    <row r="14" spans="1:9" s="4" customFormat="1" ht="17.25" customHeight="1" x14ac:dyDescent="0.2">
      <c r="A14" s="41"/>
      <c r="B14" s="50"/>
      <c r="C14" s="10" t="s">
        <v>26</v>
      </c>
      <c r="D14" s="9" t="s">
        <v>19</v>
      </c>
      <c r="E14" s="8">
        <v>17000</v>
      </c>
      <c r="F14" s="6"/>
      <c r="G14" s="1">
        <f t="shared" si="0"/>
        <v>0</v>
      </c>
      <c r="H14" s="20">
        <v>0</v>
      </c>
      <c r="I14" s="8">
        <f t="shared" si="1"/>
        <v>0</v>
      </c>
    </row>
    <row r="15" spans="1:9" s="4" customFormat="1" ht="17.25" customHeight="1" x14ac:dyDescent="0.2">
      <c r="A15" s="41"/>
      <c r="B15" s="50"/>
      <c r="C15" s="10" t="s">
        <v>24</v>
      </c>
      <c r="D15" s="9">
        <v>16</v>
      </c>
      <c r="E15" s="8">
        <v>20600</v>
      </c>
      <c r="F15" s="6"/>
      <c r="G15" s="1">
        <f t="shared" si="0"/>
        <v>0</v>
      </c>
      <c r="H15" s="20">
        <v>0</v>
      </c>
      <c r="I15" s="8">
        <f t="shared" si="1"/>
        <v>0</v>
      </c>
    </row>
    <row r="16" spans="1:9" s="4" customFormat="1" ht="17.25" customHeight="1" x14ac:dyDescent="0.2">
      <c r="A16" s="42"/>
      <c r="B16" s="51"/>
      <c r="C16" s="10" t="s">
        <v>27</v>
      </c>
      <c r="D16" s="10">
        <v>20</v>
      </c>
      <c r="E16" s="8">
        <v>24800</v>
      </c>
      <c r="F16" s="6"/>
      <c r="G16" s="1">
        <f t="shared" si="0"/>
        <v>0</v>
      </c>
      <c r="H16" s="20">
        <v>0</v>
      </c>
      <c r="I16" s="8">
        <f t="shared" si="1"/>
        <v>0</v>
      </c>
    </row>
    <row r="17" spans="1:9" s="4" customFormat="1" ht="17.25" customHeight="1" x14ac:dyDescent="0.2">
      <c r="A17" s="40">
        <v>4</v>
      </c>
      <c r="B17" s="49" t="s">
        <v>42</v>
      </c>
      <c r="C17" s="10" t="s">
        <v>28</v>
      </c>
      <c r="D17" s="11">
        <v>8</v>
      </c>
      <c r="E17" s="8">
        <v>18200</v>
      </c>
      <c r="F17" s="6"/>
      <c r="G17" s="1">
        <f t="shared" si="0"/>
        <v>0</v>
      </c>
      <c r="H17" s="20">
        <v>0</v>
      </c>
      <c r="I17" s="8">
        <f t="shared" si="1"/>
        <v>0</v>
      </c>
    </row>
    <row r="18" spans="1:9" s="4" customFormat="1" ht="17.25" customHeight="1" x14ac:dyDescent="0.2">
      <c r="A18" s="41"/>
      <c r="B18" s="50"/>
      <c r="C18" s="10" t="s">
        <v>29</v>
      </c>
      <c r="D18" s="9">
        <v>10</v>
      </c>
      <c r="E18" s="8">
        <v>21700</v>
      </c>
      <c r="F18" s="6"/>
      <c r="G18" s="1">
        <f t="shared" si="0"/>
        <v>0</v>
      </c>
      <c r="H18" s="20">
        <v>0</v>
      </c>
      <c r="I18" s="8">
        <f t="shared" si="1"/>
        <v>0</v>
      </c>
    </row>
    <row r="19" spans="1:9" s="4" customFormat="1" ht="17.25" customHeight="1" x14ac:dyDescent="0.2">
      <c r="A19" s="41"/>
      <c r="B19" s="50"/>
      <c r="C19" s="10" t="s">
        <v>30</v>
      </c>
      <c r="D19" s="9" t="s">
        <v>19</v>
      </c>
      <c r="E19" s="8">
        <v>26500</v>
      </c>
      <c r="F19" s="6"/>
      <c r="G19" s="1">
        <f t="shared" si="0"/>
        <v>0</v>
      </c>
      <c r="H19" s="20">
        <v>0</v>
      </c>
      <c r="I19" s="8">
        <f t="shared" si="1"/>
        <v>0</v>
      </c>
    </row>
    <row r="20" spans="1:9" s="4" customFormat="1" ht="17.25" customHeight="1" x14ac:dyDescent="0.2">
      <c r="A20" s="41"/>
      <c r="B20" s="50"/>
      <c r="C20" s="10" t="s">
        <v>3</v>
      </c>
      <c r="D20" s="9">
        <v>16</v>
      </c>
      <c r="E20" s="8">
        <v>31800</v>
      </c>
      <c r="F20" s="6"/>
      <c r="G20" s="1">
        <f t="shared" si="0"/>
        <v>0</v>
      </c>
      <c r="H20" s="20">
        <v>0</v>
      </c>
      <c r="I20" s="8">
        <f t="shared" si="1"/>
        <v>0</v>
      </c>
    </row>
    <row r="21" spans="1:9" s="4" customFormat="1" ht="17.25" customHeight="1" x14ac:dyDescent="0.2">
      <c r="A21" s="42"/>
      <c r="B21" s="51"/>
      <c r="C21" s="10" t="s">
        <v>31</v>
      </c>
      <c r="D21" s="10">
        <v>20</v>
      </c>
      <c r="E21" s="8">
        <v>38000</v>
      </c>
      <c r="F21" s="6"/>
      <c r="G21" s="1">
        <f t="shared" si="0"/>
        <v>0</v>
      </c>
      <c r="H21" s="20">
        <v>0</v>
      </c>
      <c r="I21" s="8">
        <f t="shared" si="1"/>
        <v>0</v>
      </c>
    </row>
    <row r="22" spans="1:9" s="4" customFormat="1" ht="17.25" customHeight="1" x14ac:dyDescent="0.2">
      <c r="A22" s="40">
        <v>5</v>
      </c>
      <c r="B22" s="49" t="s">
        <v>41</v>
      </c>
      <c r="C22" s="10" t="s">
        <v>32</v>
      </c>
      <c r="D22" s="11">
        <v>8</v>
      </c>
      <c r="E22" s="8">
        <v>27700</v>
      </c>
      <c r="F22" s="6"/>
      <c r="G22" s="1">
        <f t="shared" si="0"/>
        <v>0</v>
      </c>
      <c r="H22" s="20">
        <v>0</v>
      </c>
      <c r="I22" s="8">
        <f t="shared" si="1"/>
        <v>0</v>
      </c>
    </row>
    <row r="23" spans="1:9" s="4" customFormat="1" ht="17.25" customHeight="1" x14ac:dyDescent="0.2">
      <c r="A23" s="41"/>
      <c r="B23" s="50"/>
      <c r="C23" s="10" t="s">
        <v>33</v>
      </c>
      <c r="D23" s="9">
        <v>10</v>
      </c>
      <c r="E23" s="8">
        <v>33600</v>
      </c>
      <c r="F23" s="6"/>
      <c r="G23" s="1">
        <f t="shared" si="0"/>
        <v>0</v>
      </c>
      <c r="H23" s="20">
        <v>0</v>
      </c>
      <c r="I23" s="8">
        <f t="shared" si="1"/>
        <v>0</v>
      </c>
    </row>
    <row r="24" spans="1:9" s="4" customFormat="1" ht="17.25" customHeight="1" x14ac:dyDescent="0.2">
      <c r="A24" s="41"/>
      <c r="B24" s="50"/>
      <c r="C24" s="10" t="s">
        <v>34</v>
      </c>
      <c r="D24" s="9" t="s">
        <v>19</v>
      </c>
      <c r="E24" s="8">
        <v>40700</v>
      </c>
      <c r="F24" s="6"/>
      <c r="G24" s="1">
        <f t="shared" si="0"/>
        <v>0</v>
      </c>
      <c r="H24" s="20">
        <v>0</v>
      </c>
      <c r="I24" s="8">
        <f t="shared" si="1"/>
        <v>0</v>
      </c>
    </row>
    <row r="25" spans="1:9" s="4" customFormat="1" ht="17.25" customHeight="1" x14ac:dyDescent="0.2">
      <c r="A25" s="41"/>
      <c r="B25" s="50"/>
      <c r="C25" s="10" t="s">
        <v>4</v>
      </c>
      <c r="D25" s="9">
        <v>16</v>
      </c>
      <c r="E25" s="8">
        <v>49900</v>
      </c>
      <c r="F25" s="6"/>
      <c r="G25" s="1">
        <f t="shared" si="0"/>
        <v>0</v>
      </c>
      <c r="H25" s="20">
        <v>0</v>
      </c>
      <c r="I25" s="8">
        <f t="shared" si="1"/>
        <v>0</v>
      </c>
    </row>
    <row r="26" spans="1:9" s="4" customFormat="1" ht="17.25" customHeight="1" x14ac:dyDescent="0.2">
      <c r="A26" s="42"/>
      <c r="B26" s="51"/>
      <c r="C26" s="10" t="s">
        <v>35</v>
      </c>
      <c r="D26" s="10">
        <v>20</v>
      </c>
      <c r="E26" s="8">
        <v>58600</v>
      </c>
      <c r="F26" s="6"/>
      <c r="G26" s="1">
        <f t="shared" si="0"/>
        <v>0</v>
      </c>
      <c r="H26" s="20">
        <v>0</v>
      </c>
      <c r="I26" s="8">
        <f t="shared" si="1"/>
        <v>0</v>
      </c>
    </row>
    <row r="27" spans="1:9" s="2" customFormat="1" ht="17.25" customHeight="1" x14ac:dyDescent="0.2">
      <c r="A27" s="40">
        <v>6</v>
      </c>
      <c r="B27" s="49" t="s">
        <v>40</v>
      </c>
      <c r="C27" s="10" t="s">
        <v>36</v>
      </c>
      <c r="D27" s="11">
        <v>8</v>
      </c>
      <c r="E27" s="8">
        <v>43500</v>
      </c>
      <c r="F27" s="6"/>
      <c r="G27" s="1">
        <f t="shared" si="0"/>
        <v>0</v>
      </c>
      <c r="H27" s="20">
        <v>0</v>
      </c>
      <c r="I27" s="8">
        <f t="shared" si="1"/>
        <v>0</v>
      </c>
    </row>
    <row r="28" spans="1:9" s="2" customFormat="1" ht="17.25" customHeight="1" x14ac:dyDescent="0.2">
      <c r="A28" s="41"/>
      <c r="B28" s="50"/>
      <c r="C28" s="10" t="s">
        <v>37</v>
      </c>
      <c r="D28" s="9">
        <v>10</v>
      </c>
      <c r="E28" s="1">
        <v>53500</v>
      </c>
      <c r="F28" s="6"/>
      <c r="G28" s="1">
        <f t="shared" si="0"/>
        <v>0</v>
      </c>
      <c r="H28" s="20">
        <v>0</v>
      </c>
      <c r="I28" s="8">
        <f t="shared" si="1"/>
        <v>0</v>
      </c>
    </row>
    <row r="29" spans="1:9" s="2" customFormat="1" ht="17.25" customHeight="1" x14ac:dyDescent="0.2">
      <c r="A29" s="41"/>
      <c r="B29" s="50"/>
      <c r="C29" s="10" t="s">
        <v>38</v>
      </c>
      <c r="D29" s="9" t="s">
        <v>19</v>
      </c>
      <c r="E29" s="1">
        <v>64900</v>
      </c>
      <c r="F29" s="6"/>
      <c r="G29" s="1">
        <f t="shared" si="0"/>
        <v>0</v>
      </c>
      <c r="H29" s="20">
        <v>0</v>
      </c>
      <c r="I29" s="8">
        <f t="shared" si="1"/>
        <v>0</v>
      </c>
    </row>
    <row r="30" spans="1:9" s="2" customFormat="1" ht="17.25" customHeight="1" x14ac:dyDescent="0.2">
      <c r="A30" s="41"/>
      <c r="B30" s="50"/>
      <c r="C30" s="10" t="s">
        <v>5</v>
      </c>
      <c r="D30" s="9">
        <v>16</v>
      </c>
      <c r="E30" s="1">
        <v>78500</v>
      </c>
      <c r="F30" s="6"/>
      <c r="G30" s="1">
        <f t="shared" si="0"/>
        <v>0</v>
      </c>
      <c r="H30" s="20">
        <v>0</v>
      </c>
      <c r="I30" s="8">
        <f t="shared" si="1"/>
        <v>0</v>
      </c>
    </row>
    <row r="31" spans="1:9" s="2" customFormat="1" ht="17.25" customHeight="1" x14ac:dyDescent="0.2">
      <c r="A31" s="42"/>
      <c r="B31" s="51"/>
      <c r="C31" s="10" t="s">
        <v>39</v>
      </c>
      <c r="D31" s="10">
        <v>20</v>
      </c>
      <c r="E31" s="1">
        <v>94000</v>
      </c>
      <c r="F31" s="6"/>
      <c r="G31" s="1">
        <f t="shared" si="0"/>
        <v>0</v>
      </c>
      <c r="H31" s="20">
        <v>0</v>
      </c>
      <c r="I31" s="8">
        <f t="shared" si="1"/>
        <v>0</v>
      </c>
    </row>
    <row r="32" spans="1:9" s="2" customFormat="1" ht="17.25" customHeight="1" x14ac:dyDescent="0.2">
      <c r="A32" s="40">
        <v>7</v>
      </c>
      <c r="B32" s="49" t="s">
        <v>45</v>
      </c>
      <c r="C32" s="10" t="s">
        <v>46</v>
      </c>
      <c r="D32" s="11">
        <v>8</v>
      </c>
      <c r="E32" s="1">
        <v>62100</v>
      </c>
      <c r="F32" s="6"/>
      <c r="G32" s="1">
        <f t="shared" si="0"/>
        <v>0</v>
      </c>
      <c r="H32" s="20">
        <v>0</v>
      </c>
      <c r="I32" s="8">
        <f t="shared" si="1"/>
        <v>0</v>
      </c>
    </row>
    <row r="33" spans="1:9" s="2" customFormat="1" ht="17.25" customHeight="1" x14ac:dyDescent="0.2">
      <c r="A33" s="41"/>
      <c r="B33" s="50"/>
      <c r="C33" s="10" t="s">
        <v>47</v>
      </c>
      <c r="D33" s="9">
        <v>10</v>
      </c>
      <c r="E33" s="1">
        <v>76000</v>
      </c>
      <c r="F33" s="6"/>
      <c r="G33" s="1">
        <f t="shared" si="0"/>
        <v>0</v>
      </c>
      <c r="H33" s="20">
        <v>0</v>
      </c>
      <c r="I33" s="8">
        <f t="shared" si="1"/>
        <v>0</v>
      </c>
    </row>
    <row r="34" spans="1:9" s="2" customFormat="1" ht="17.25" customHeight="1" x14ac:dyDescent="0.2">
      <c r="A34" s="41"/>
      <c r="B34" s="50"/>
      <c r="C34" s="10" t="s">
        <v>48</v>
      </c>
      <c r="D34" s="9" t="s">
        <v>19</v>
      </c>
      <c r="E34" s="1">
        <v>92500</v>
      </c>
      <c r="F34" s="6"/>
      <c r="G34" s="1">
        <f t="shared" si="0"/>
        <v>0</v>
      </c>
      <c r="H34" s="20">
        <v>0</v>
      </c>
      <c r="I34" s="8">
        <f t="shared" si="1"/>
        <v>0</v>
      </c>
    </row>
    <row r="35" spans="1:9" s="2" customFormat="1" ht="17.25" customHeight="1" x14ac:dyDescent="0.2">
      <c r="A35" s="41"/>
      <c r="B35" s="50"/>
      <c r="C35" s="10" t="s">
        <v>6</v>
      </c>
      <c r="D35" s="9">
        <v>16</v>
      </c>
      <c r="E35" s="1">
        <v>110200</v>
      </c>
      <c r="F35" s="6"/>
      <c r="G35" s="1">
        <f t="shared" si="0"/>
        <v>0</v>
      </c>
      <c r="H35" s="20">
        <v>0</v>
      </c>
      <c r="I35" s="8">
        <f t="shared" si="1"/>
        <v>0</v>
      </c>
    </row>
    <row r="36" spans="1:9" s="2" customFormat="1" ht="17.25" customHeight="1" x14ac:dyDescent="0.2">
      <c r="A36" s="42"/>
      <c r="B36" s="51"/>
      <c r="C36" s="10" t="s">
        <v>49</v>
      </c>
      <c r="D36" s="10">
        <v>20</v>
      </c>
      <c r="E36" s="1">
        <v>132000</v>
      </c>
      <c r="F36" s="6"/>
      <c r="G36" s="1">
        <f t="shared" si="0"/>
        <v>0</v>
      </c>
      <c r="H36" s="20">
        <v>0</v>
      </c>
      <c r="I36" s="8">
        <f t="shared" si="1"/>
        <v>0</v>
      </c>
    </row>
    <row r="37" spans="1:9" s="4" customFormat="1" ht="17.25" customHeight="1" x14ac:dyDescent="0.2">
      <c r="A37" s="40">
        <v>8</v>
      </c>
      <c r="B37" s="49" t="s">
        <v>50</v>
      </c>
      <c r="C37" s="10" t="s">
        <v>51</v>
      </c>
      <c r="D37" s="11">
        <v>8</v>
      </c>
      <c r="E37" s="1">
        <v>89100</v>
      </c>
      <c r="F37" s="6"/>
      <c r="G37" s="1">
        <f t="shared" si="0"/>
        <v>0</v>
      </c>
      <c r="H37" s="20">
        <v>0</v>
      </c>
      <c r="I37" s="8">
        <f t="shared" si="1"/>
        <v>0</v>
      </c>
    </row>
    <row r="38" spans="1:9" s="4" customFormat="1" ht="17.25" customHeight="1" x14ac:dyDescent="0.2">
      <c r="A38" s="41"/>
      <c r="B38" s="50"/>
      <c r="C38" s="10" t="s">
        <v>52</v>
      </c>
      <c r="D38" s="9">
        <v>10</v>
      </c>
      <c r="E38" s="1">
        <v>108500</v>
      </c>
      <c r="F38" s="6"/>
      <c r="G38" s="1">
        <f t="shared" si="0"/>
        <v>0</v>
      </c>
      <c r="H38" s="20">
        <v>0</v>
      </c>
      <c r="I38" s="8">
        <f t="shared" si="1"/>
        <v>0</v>
      </c>
    </row>
    <row r="39" spans="1:9" s="4" customFormat="1" ht="17.25" customHeight="1" x14ac:dyDescent="0.2">
      <c r="A39" s="41"/>
      <c r="B39" s="50"/>
      <c r="C39" s="10" t="s">
        <v>53</v>
      </c>
      <c r="D39" s="9" t="s">
        <v>19</v>
      </c>
      <c r="E39" s="1">
        <v>132000</v>
      </c>
      <c r="F39" s="6"/>
      <c r="G39" s="1">
        <f t="shared" si="0"/>
        <v>0</v>
      </c>
      <c r="H39" s="20">
        <v>0</v>
      </c>
      <c r="I39" s="8">
        <f t="shared" si="1"/>
        <v>0</v>
      </c>
    </row>
    <row r="40" spans="1:9" s="4" customFormat="1" ht="17.25" customHeight="1" x14ac:dyDescent="0.2">
      <c r="A40" s="41"/>
      <c r="B40" s="50"/>
      <c r="C40" s="10" t="s">
        <v>54</v>
      </c>
      <c r="D40" s="9">
        <v>16</v>
      </c>
      <c r="E40" s="1">
        <v>158600</v>
      </c>
      <c r="F40" s="6"/>
      <c r="G40" s="1">
        <f t="shared" si="0"/>
        <v>0</v>
      </c>
      <c r="H40" s="20">
        <v>0</v>
      </c>
      <c r="I40" s="8">
        <f t="shared" si="1"/>
        <v>0</v>
      </c>
    </row>
    <row r="41" spans="1:9" s="4" customFormat="1" ht="17.25" customHeight="1" x14ac:dyDescent="0.2">
      <c r="A41" s="42"/>
      <c r="B41" s="51"/>
      <c r="C41" s="10" t="s">
        <v>55</v>
      </c>
      <c r="D41" s="10">
        <v>20</v>
      </c>
      <c r="E41" s="1">
        <v>190500</v>
      </c>
      <c r="F41" s="6"/>
      <c r="G41" s="1">
        <f t="shared" si="0"/>
        <v>0</v>
      </c>
      <c r="H41" s="20">
        <v>0</v>
      </c>
      <c r="I41" s="8">
        <f t="shared" si="1"/>
        <v>0</v>
      </c>
    </row>
    <row r="42" spans="1:9" s="4" customFormat="1" ht="41.25" customHeight="1" x14ac:dyDescent="0.2">
      <c r="A42" s="54" t="s">
        <v>172</v>
      </c>
      <c r="B42" s="55"/>
      <c r="C42" s="55"/>
      <c r="D42" s="55"/>
      <c r="E42" s="34" t="s">
        <v>175</v>
      </c>
      <c r="F42" s="13" t="s">
        <v>212</v>
      </c>
      <c r="G42" s="34" t="s">
        <v>211</v>
      </c>
    </row>
    <row r="43" spans="1:9" s="4" customFormat="1" ht="27.75" customHeight="1" x14ac:dyDescent="0.2">
      <c r="A43" s="43" t="s">
        <v>174</v>
      </c>
      <c r="B43" s="44"/>
      <c r="C43" s="44"/>
      <c r="D43" s="44"/>
      <c r="E43" s="14">
        <f>SUM(G6:G41)</f>
        <v>0</v>
      </c>
      <c r="F43" s="15">
        <v>0</v>
      </c>
      <c r="G43" s="14">
        <f>E43-(E43*F43)</f>
        <v>0</v>
      </c>
    </row>
    <row r="44" spans="1:9" s="4" customFormat="1" ht="24" customHeight="1" x14ac:dyDescent="0.2">
      <c r="A44" s="45" t="s">
        <v>207</v>
      </c>
      <c r="B44" s="46"/>
      <c r="C44" s="46"/>
      <c r="D44" s="46"/>
      <c r="E44" s="46"/>
      <c r="F44" s="46"/>
      <c r="G44" s="47"/>
    </row>
    <row r="45" spans="1:9" ht="21.75" customHeight="1" x14ac:dyDescent="0.25">
      <c r="A45" s="52" t="s">
        <v>206</v>
      </c>
      <c r="B45" s="53"/>
      <c r="C45" s="53"/>
      <c r="D45" s="53"/>
      <c r="E45" s="53"/>
      <c r="F45" s="53"/>
      <c r="G45" s="53"/>
      <c r="H45" s="33"/>
    </row>
  </sheetData>
  <mergeCells count="31">
    <mergeCell ref="H4:H5"/>
    <mergeCell ref="I4:I5"/>
    <mergeCell ref="A3:I3"/>
    <mergeCell ref="A2:I2"/>
    <mergeCell ref="A1:I1"/>
    <mergeCell ref="A45:G45"/>
    <mergeCell ref="G4:G5"/>
    <mergeCell ref="A42:D42"/>
    <mergeCell ref="F4:F5"/>
    <mergeCell ref="B37:B41"/>
    <mergeCell ref="B6:B8"/>
    <mergeCell ref="B17:B21"/>
    <mergeCell ref="B22:B26"/>
    <mergeCell ref="B27:B31"/>
    <mergeCell ref="B32:B36"/>
    <mergeCell ref="A6:A8"/>
    <mergeCell ref="A9:A12"/>
    <mergeCell ref="A13:A16"/>
    <mergeCell ref="A17:A21"/>
    <mergeCell ref="A22:A26"/>
    <mergeCell ref="A27:A31"/>
    <mergeCell ref="A32:A36"/>
    <mergeCell ref="A43:D43"/>
    <mergeCell ref="A44:G44"/>
    <mergeCell ref="A37:A41"/>
    <mergeCell ref="A4:A5"/>
    <mergeCell ref="B4:C4"/>
    <mergeCell ref="D4:D5"/>
    <mergeCell ref="E4:E5"/>
    <mergeCell ref="B9:B12"/>
    <mergeCell ref="B13:B16"/>
  </mergeCells>
  <hyperlinks>
    <hyperlink ref="A3:G5" r:id="rId1" display="Nhóm Thành phẩm ống HDPE loại Cuộn &amp; cây Stroman - daithanh-group.vn" xr:uid="{A384E81E-50EF-4EFA-8EC8-596DFF319382}"/>
    <hyperlink ref="H4:I5" r:id="rId2" display="Hình ảnh sản phẩm" xr:uid="{C1254F23-97B3-4F9D-B8C2-BA06134222F5}"/>
    <hyperlink ref="A4:I5" r:id="rId3" display="STT" xr:uid="{51D49FD1-D494-4B49-92E5-9E4B2F7E0D32}"/>
  </hyperlinks>
  <pageMargins left="0.7" right="0.7" top="0.75" bottom="0.75" header="0.3" footer="0.3"/>
  <pageSetup orientation="portrait" horizontalDpi="0" verticalDpi="0" r:id="rId4"/>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917A8-6200-4393-8B97-ABCFDA6D6B1B}">
  <dimension ref="A1:I108"/>
  <sheetViews>
    <sheetView workbookViewId="0">
      <pane xSplit="3" ySplit="5" topLeftCell="D90" activePane="bottomRight" state="frozen"/>
      <selection pane="topRight" activeCell="D1" sqref="D1"/>
      <selection pane="bottomLeft" activeCell="A6" sqref="A6"/>
      <selection pane="bottomRight" activeCell="E105" sqref="E105:G106"/>
    </sheetView>
  </sheetViews>
  <sheetFormatPr defaultRowHeight="15" x14ac:dyDescent="0.25"/>
  <cols>
    <col min="1" max="1" width="3.75" style="16" customWidth="1"/>
    <col min="2" max="2" width="7.25" customWidth="1"/>
    <col min="3" max="3" width="15.25" customWidth="1"/>
    <col min="4" max="4" width="11" customWidth="1"/>
    <col min="5" max="5" width="14.375" customWidth="1"/>
    <col min="6" max="6" width="10.125" customWidth="1"/>
    <col min="7" max="9" width="11.375" customWidth="1"/>
  </cols>
  <sheetData>
    <row r="1" spans="1:9" ht="94.5" customHeight="1" x14ac:dyDescent="0.2">
      <c r="A1" s="60" t="s">
        <v>178</v>
      </c>
      <c r="B1" s="60"/>
      <c r="C1" s="60"/>
      <c r="D1" s="60"/>
      <c r="E1" s="60"/>
      <c r="F1" s="60"/>
      <c r="G1" s="60"/>
      <c r="H1" s="60"/>
      <c r="I1" s="60"/>
    </row>
    <row r="2" spans="1:9" s="31" customFormat="1" ht="24.75" customHeight="1" x14ac:dyDescent="0.2">
      <c r="A2" s="65" t="s">
        <v>1</v>
      </c>
      <c r="B2" s="65"/>
      <c r="C2" s="65"/>
      <c r="D2" s="65"/>
      <c r="E2" s="65"/>
      <c r="F2" s="65"/>
      <c r="G2" s="65"/>
      <c r="H2" s="65"/>
      <c r="I2" s="65"/>
    </row>
    <row r="3" spans="1:9" s="32" customFormat="1" ht="15.75" customHeight="1" x14ac:dyDescent="0.2">
      <c r="A3" s="58" t="s">
        <v>203</v>
      </c>
      <c r="B3" s="58"/>
      <c r="C3" s="58"/>
      <c r="D3" s="58"/>
      <c r="E3" s="58"/>
      <c r="F3" s="58"/>
      <c r="G3" s="58"/>
      <c r="H3" s="58"/>
      <c r="I3" s="58"/>
    </row>
    <row r="4" spans="1:9" s="28" customFormat="1" ht="17.25" customHeight="1" x14ac:dyDescent="0.2">
      <c r="A4" s="61" t="s">
        <v>0</v>
      </c>
      <c r="B4" s="61" t="s">
        <v>15</v>
      </c>
      <c r="C4" s="61"/>
      <c r="D4" s="61" t="s">
        <v>16</v>
      </c>
      <c r="E4" s="61" t="s">
        <v>20</v>
      </c>
      <c r="F4" s="61" t="s">
        <v>209</v>
      </c>
      <c r="G4" s="61" t="s">
        <v>170</v>
      </c>
      <c r="H4" s="61" t="s">
        <v>171</v>
      </c>
      <c r="I4" s="61" t="s">
        <v>176</v>
      </c>
    </row>
    <row r="5" spans="1:9" s="28" customFormat="1" ht="23.25" customHeight="1" x14ac:dyDescent="0.2">
      <c r="A5" s="61"/>
      <c r="B5" s="27" t="s">
        <v>94</v>
      </c>
      <c r="C5" s="27" t="s">
        <v>95</v>
      </c>
      <c r="D5" s="61"/>
      <c r="E5" s="61"/>
      <c r="F5" s="61"/>
      <c r="G5" s="61"/>
      <c r="H5" s="61"/>
      <c r="I5" s="61"/>
    </row>
    <row r="6" spans="1:9" s="4" customFormat="1" ht="17.25" customHeight="1" x14ac:dyDescent="0.2">
      <c r="A6" s="62">
        <v>1</v>
      </c>
      <c r="B6" s="49" t="s">
        <v>56</v>
      </c>
      <c r="C6" s="10" t="s">
        <v>57</v>
      </c>
      <c r="D6" s="10">
        <v>6</v>
      </c>
      <c r="E6" s="1">
        <v>106500</v>
      </c>
      <c r="F6" s="6"/>
      <c r="G6" s="1">
        <f t="shared" ref="G6:G69" si="0">F6*E6</f>
        <v>0</v>
      </c>
      <c r="H6" s="20">
        <v>0</v>
      </c>
      <c r="I6" s="8">
        <f t="shared" ref="I6" si="1">G6-(G6*H6)</f>
        <v>0</v>
      </c>
    </row>
    <row r="7" spans="1:9" s="4" customFormat="1" ht="17.25" customHeight="1" x14ac:dyDescent="0.2">
      <c r="A7" s="63"/>
      <c r="B7" s="50"/>
      <c r="C7" s="10" t="s">
        <v>58</v>
      </c>
      <c r="D7" s="11">
        <v>8</v>
      </c>
      <c r="E7" s="1">
        <v>132500</v>
      </c>
      <c r="F7" s="6"/>
      <c r="G7" s="1">
        <f t="shared" si="0"/>
        <v>0</v>
      </c>
      <c r="H7" s="20">
        <v>0</v>
      </c>
      <c r="I7" s="8">
        <f t="shared" ref="I7:I70" si="2">G7-(G7*H7)</f>
        <v>0</v>
      </c>
    </row>
    <row r="8" spans="1:9" s="4" customFormat="1" ht="17.25" customHeight="1" x14ac:dyDescent="0.2">
      <c r="A8" s="63"/>
      <c r="B8" s="50"/>
      <c r="C8" s="10" t="s">
        <v>59</v>
      </c>
      <c r="D8" s="9">
        <v>10</v>
      </c>
      <c r="E8" s="1">
        <v>163000</v>
      </c>
      <c r="F8" s="6"/>
      <c r="G8" s="1">
        <f t="shared" si="0"/>
        <v>0</v>
      </c>
      <c r="H8" s="20">
        <v>0</v>
      </c>
      <c r="I8" s="8">
        <f t="shared" si="2"/>
        <v>0</v>
      </c>
    </row>
    <row r="9" spans="1:9" s="4" customFormat="1" ht="17.25" customHeight="1" x14ac:dyDescent="0.2">
      <c r="A9" s="63"/>
      <c r="B9" s="50"/>
      <c r="C9" s="10" t="s">
        <v>60</v>
      </c>
      <c r="D9" s="9" t="s">
        <v>19</v>
      </c>
      <c r="E9" s="1">
        <v>196500</v>
      </c>
      <c r="F9" s="6"/>
      <c r="G9" s="1">
        <f t="shared" si="0"/>
        <v>0</v>
      </c>
      <c r="H9" s="20">
        <v>0</v>
      </c>
      <c r="I9" s="8">
        <f t="shared" si="2"/>
        <v>0</v>
      </c>
    </row>
    <row r="10" spans="1:9" s="4" customFormat="1" ht="17.25" customHeight="1" x14ac:dyDescent="0.2">
      <c r="A10" s="63"/>
      <c r="B10" s="50"/>
      <c r="C10" s="10" t="s">
        <v>7</v>
      </c>
      <c r="D10" s="9">
        <v>16</v>
      </c>
      <c r="E10" s="1">
        <v>235500</v>
      </c>
      <c r="F10" s="6"/>
      <c r="G10" s="1">
        <f t="shared" si="0"/>
        <v>0</v>
      </c>
      <c r="H10" s="20">
        <v>0</v>
      </c>
      <c r="I10" s="8">
        <f t="shared" si="2"/>
        <v>0</v>
      </c>
    </row>
    <row r="11" spans="1:9" s="4" customFormat="1" ht="17.25" customHeight="1" x14ac:dyDescent="0.2">
      <c r="A11" s="64"/>
      <c r="B11" s="51"/>
      <c r="C11" s="10" t="s">
        <v>62</v>
      </c>
      <c r="D11" s="10">
        <v>20</v>
      </c>
      <c r="E11" s="1">
        <v>288900</v>
      </c>
      <c r="F11" s="6"/>
      <c r="G11" s="1">
        <f t="shared" si="0"/>
        <v>0</v>
      </c>
      <c r="H11" s="20">
        <v>0</v>
      </c>
      <c r="I11" s="8">
        <f t="shared" si="2"/>
        <v>0</v>
      </c>
    </row>
    <row r="12" spans="1:9" s="4" customFormat="1" ht="17.25" customHeight="1" x14ac:dyDescent="0.2">
      <c r="A12" s="62">
        <v>2</v>
      </c>
      <c r="B12" s="49" t="s">
        <v>61</v>
      </c>
      <c r="C12" s="10" t="s">
        <v>63</v>
      </c>
      <c r="D12" s="10">
        <v>6</v>
      </c>
      <c r="E12" s="1">
        <v>137500</v>
      </c>
      <c r="F12" s="6"/>
      <c r="G12" s="1">
        <f t="shared" si="0"/>
        <v>0</v>
      </c>
      <c r="H12" s="20">
        <v>0</v>
      </c>
      <c r="I12" s="8">
        <f t="shared" si="2"/>
        <v>0</v>
      </c>
    </row>
    <row r="13" spans="1:9" s="4" customFormat="1" ht="17.25" customHeight="1" x14ac:dyDescent="0.2">
      <c r="A13" s="63"/>
      <c r="B13" s="50"/>
      <c r="C13" s="10" t="s">
        <v>64</v>
      </c>
      <c r="D13" s="11">
        <v>8</v>
      </c>
      <c r="E13" s="1">
        <v>169500</v>
      </c>
      <c r="F13" s="6"/>
      <c r="G13" s="1">
        <f t="shared" si="0"/>
        <v>0</v>
      </c>
      <c r="H13" s="20">
        <v>0</v>
      </c>
      <c r="I13" s="8">
        <f t="shared" si="2"/>
        <v>0</v>
      </c>
    </row>
    <row r="14" spans="1:9" s="4" customFormat="1" ht="17.25" customHeight="1" x14ac:dyDescent="0.2">
      <c r="A14" s="63"/>
      <c r="B14" s="50"/>
      <c r="C14" s="10" t="s">
        <v>65</v>
      </c>
      <c r="D14" s="9">
        <v>10</v>
      </c>
      <c r="E14" s="1">
        <v>207200</v>
      </c>
      <c r="F14" s="6"/>
      <c r="G14" s="1">
        <f t="shared" si="0"/>
        <v>0</v>
      </c>
      <c r="H14" s="20">
        <v>0</v>
      </c>
      <c r="I14" s="8">
        <f t="shared" si="2"/>
        <v>0</v>
      </c>
    </row>
    <row r="15" spans="1:9" s="4" customFormat="1" ht="17.25" customHeight="1" x14ac:dyDescent="0.2">
      <c r="A15" s="63"/>
      <c r="B15" s="50"/>
      <c r="C15" s="10" t="s">
        <v>66</v>
      </c>
      <c r="D15" s="9" t="s">
        <v>19</v>
      </c>
      <c r="E15" s="1">
        <v>252600</v>
      </c>
      <c r="F15" s="6"/>
      <c r="G15" s="1">
        <f t="shared" si="0"/>
        <v>0</v>
      </c>
      <c r="H15" s="20">
        <v>0</v>
      </c>
      <c r="I15" s="8">
        <f t="shared" si="2"/>
        <v>0</v>
      </c>
    </row>
    <row r="16" spans="1:9" s="4" customFormat="1" ht="17.25" customHeight="1" x14ac:dyDescent="0.2">
      <c r="A16" s="63"/>
      <c r="B16" s="50"/>
      <c r="C16" s="10" t="s">
        <v>10</v>
      </c>
      <c r="D16" s="9">
        <v>16</v>
      </c>
      <c r="E16" s="1">
        <v>304500</v>
      </c>
      <c r="F16" s="6"/>
      <c r="G16" s="1">
        <f t="shared" si="0"/>
        <v>0</v>
      </c>
      <c r="H16" s="20">
        <v>0</v>
      </c>
      <c r="I16" s="8">
        <f t="shared" si="2"/>
        <v>0</v>
      </c>
    </row>
    <row r="17" spans="1:9" s="4" customFormat="1" ht="17.25" customHeight="1" x14ac:dyDescent="0.2">
      <c r="A17" s="64"/>
      <c r="B17" s="51"/>
      <c r="C17" s="10" t="s">
        <v>67</v>
      </c>
      <c r="D17" s="10">
        <v>20</v>
      </c>
      <c r="E17" s="1">
        <v>370300</v>
      </c>
      <c r="F17" s="6"/>
      <c r="G17" s="1">
        <f t="shared" si="0"/>
        <v>0</v>
      </c>
      <c r="H17" s="20">
        <v>0</v>
      </c>
      <c r="I17" s="8">
        <f t="shared" si="2"/>
        <v>0</v>
      </c>
    </row>
    <row r="18" spans="1:9" s="4" customFormat="1" ht="17.25" customHeight="1" x14ac:dyDescent="0.2">
      <c r="A18" s="62">
        <v>3</v>
      </c>
      <c r="B18" s="49" t="s">
        <v>68</v>
      </c>
      <c r="C18" s="10" t="s">
        <v>69</v>
      </c>
      <c r="D18" s="10">
        <v>6</v>
      </c>
      <c r="E18" s="1">
        <v>172500</v>
      </c>
      <c r="F18" s="6"/>
      <c r="G18" s="1">
        <f t="shared" si="0"/>
        <v>0</v>
      </c>
      <c r="H18" s="20">
        <v>0</v>
      </c>
      <c r="I18" s="8">
        <f t="shared" si="2"/>
        <v>0</v>
      </c>
    </row>
    <row r="19" spans="1:9" s="4" customFormat="1" ht="17.25" customHeight="1" x14ac:dyDescent="0.2">
      <c r="A19" s="63"/>
      <c r="B19" s="50"/>
      <c r="C19" s="10" t="s">
        <v>70</v>
      </c>
      <c r="D19" s="11">
        <v>8</v>
      </c>
      <c r="E19" s="1">
        <v>211700</v>
      </c>
      <c r="F19" s="6"/>
      <c r="G19" s="1">
        <f t="shared" si="0"/>
        <v>0</v>
      </c>
      <c r="H19" s="20">
        <v>0</v>
      </c>
      <c r="I19" s="8">
        <f t="shared" si="2"/>
        <v>0</v>
      </c>
    </row>
    <row r="20" spans="1:9" s="4" customFormat="1" ht="17.25" customHeight="1" x14ac:dyDescent="0.2">
      <c r="A20" s="63"/>
      <c r="B20" s="50"/>
      <c r="C20" s="10" t="s">
        <v>71</v>
      </c>
      <c r="D20" s="9">
        <v>10</v>
      </c>
      <c r="E20" s="1">
        <v>258900</v>
      </c>
      <c r="F20" s="6"/>
      <c r="G20" s="1">
        <f t="shared" si="0"/>
        <v>0</v>
      </c>
      <c r="H20" s="20">
        <v>0</v>
      </c>
      <c r="I20" s="8">
        <f t="shared" si="2"/>
        <v>0</v>
      </c>
    </row>
    <row r="21" spans="1:9" s="4" customFormat="1" ht="17.25" customHeight="1" x14ac:dyDescent="0.2">
      <c r="A21" s="63"/>
      <c r="B21" s="50"/>
      <c r="C21" s="10" t="s">
        <v>72</v>
      </c>
      <c r="D21" s="9" t="s">
        <v>19</v>
      </c>
      <c r="E21" s="1">
        <v>315600</v>
      </c>
      <c r="F21" s="6"/>
      <c r="G21" s="1">
        <f t="shared" si="0"/>
        <v>0</v>
      </c>
      <c r="H21" s="20">
        <v>0</v>
      </c>
      <c r="I21" s="8">
        <f t="shared" si="2"/>
        <v>0</v>
      </c>
    </row>
    <row r="22" spans="1:9" s="4" customFormat="1" ht="17.25" customHeight="1" x14ac:dyDescent="0.2">
      <c r="A22" s="63"/>
      <c r="B22" s="50"/>
      <c r="C22" s="10" t="s">
        <v>8</v>
      </c>
      <c r="D22" s="9">
        <v>16</v>
      </c>
      <c r="E22" s="1">
        <v>379000</v>
      </c>
      <c r="F22" s="6"/>
      <c r="G22" s="1">
        <f t="shared" si="0"/>
        <v>0</v>
      </c>
      <c r="H22" s="20">
        <v>0</v>
      </c>
      <c r="I22" s="8">
        <f t="shared" si="2"/>
        <v>0</v>
      </c>
    </row>
    <row r="23" spans="1:9" s="4" customFormat="1" ht="17.25" customHeight="1" x14ac:dyDescent="0.2">
      <c r="A23" s="64"/>
      <c r="B23" s="51"/>
      <c r="C23" s="10" t="s">
        <v>73</v>
      </c>
      <c r="D23" s="10">
        <v>20</v>
      </c>
      <c r="E23" s="1">
        <v>465000</v>
      </c>
      <c r="F23" s="6"/>
      <c r="G23" s="1">
        <f t="shared" si="0"/>
        <v>0</v>
      </c>
      <c r="H23" s="20">
        <v>0</v>
      </c>
      <c r="I23" s="8">
        <f t="shared" si="2"/>
        <v>0</v>
      </c>
    </row>
    <row r="24" spans="1:9" s="4" customFormat="1" ht="17.25" customHeight="1" x14ac:dyDescent="0.2">
      <c r="A24" s="62">
        <v>4</v>
      </c>
      <c r="B24" s="49" t="s">
        <v>74</v>
      </c>
      <c r="C24" s="10" t="s">
        <v>75</v>
      </c>
      <c r="D24" s="10">
        <v>6</v>
      </c>
      <c r="E24" s="1">
        <v>226900</v>
      </c>
      <c r="F24" s="6"/>
      <c r="G24" s="1">
        <f t="shared" si="0"/>
        <v>0</v>
      </c>
      <c r="H24" s="20">
        <v>0</v>
      </c>
      <c r="I24" s="8">
        <f t="shared" si="2"/>
        <v>0</v>
      </c>
    </row>
    <row r="25" spans="1:9" s="4" customFormat="1" ht="17.25" customHeight="1" x14ac:dyDescent="0.2">
      <c r="A25" s="63"/>
      <c r="B25" s="50"/>
      <c r="C25" s="10" t="s">
        <v>76</v>
      </c>
      <c r="D25" s="11">
        <v>8</v>
      </c>
      <c r="E25" s="1">
        <v>278600</v>
      </c>
      <c r="F25" s="6"/>
      <c r="G25" s="1">
        <f t="shared" si="0"/>
        <v>0</v>
      </c>
      <c r="H25" s="20">
        <v>0</v>
      </c>
      <c r="I25" s="8">
        <f t="shared" si="2"/>
        <v>0</v>
      </c>
    </row>
    <row r="26" spans="1:9" s="4" customFormat="1" ht="17.25" customHeight="1" x14ac:dyDescent="0.2">
      <c r="A26" s="63"/>
      <c r="B26" s="50"/>
      <c r="C26" s="10" t="s">
        <v>77</v>
      </c>
      <c r="D26" s="9">
        <v>10</v>
      </c>
      <c r="E26" s="1">
        <v>339500</v>
      </c>
      <c r="F26" s="6"/>
      <c r="G26" s="1">
        <f t="shared" si="0"/>
        <v>0</v>
      </c>
      <c r="H26" s="20">
        <v>0</v>
      </c>
      <c r="I26" s="8">
        <f t="shared" si="2"/>
        <v>0</v>
      </c>
    </row>
    <row r="27" spans="1:9" s="4" customFormat="1" ht="17.25" customHeight="1" x14ac:dyDescent="0.2">
      <c r="A27" s="63"/>
      <c r="B27" s="50"/>
      <c r="C27" s="10" t="s">
        <v>78</v>
      </c>
      <c r="D27" s="9" t="s">
        <v>19</v>
      </c>
      <c r="E27" s="1">
        <v>412400</v>
      </c>
      <c r="F27" s="6"/>
      <c r="G27" s="1">
        <f t="shared" si="0"/>
        <v>0</v>
      </c>
      <c r="H27" s="20">
        <v>0</v>
      </c>
      <c r="I27" s="8">
        <f t="shared" si="2"/>
        <v>0</v>
      </c>
    </row>
    <row r="28" spans="1:9" s="4" customFormat="1" ht="17.25" customHeight="1" x14ac:dyDescent="0.2">
      <c r="A28" s="63"/>
      <c r="B28" s="50"/>
      <c r="C28" s="10" t="s">
        <v>9</v>
      </c>
      <c r="D28" s="9">
        <v>16</v>
      </c>
      <c r="E28" s="1">
        <v>499000</v>
      </c>
      <c r="F28" s="6"/>
      <c r="G28" s="1">
        <f t="shared" si="0"/>
        <v>0</v>
      </c>
      <c r="H28" s="20">
        <v>0</v>
      </c>
      <c r="I28" s="8">
        <f t="shared" si="2"/>
        <v>0</v>
      </c>
    </row>
    <row r="29" spans="1:9" s="4" customFormat="1" ht="17.25" customHeight="1" x14ac:dyDescent="0.2">
      <c r="A29" s="64"/>
      <c r="B29" s="51"/>
      <c r="C29" s="10" t="s">
        <v>79</v>
      </c>
      <c r="D29" s="10">
        <v>20</v>
      </c>
      <c r="E29" s="1">
        <v>610500</v>
      </c>
      <c r="F29" s="6"/>
      <c r="G29" s="1">
        <f t="shared" si="0"/>
        <v>0</v>
      </c>
      <c r="H29" s="20">
        <v>0</v>
      </c>
      <c r="I29" s="8">
        <f t="shared" si="2"/>
        <v>0</v>
      </c>
    </row>
    <row r="30" spans="1:9" s="4" customFormat="1" ht="17.25" customHeight="1" x14ac:dyDescent="0.2">
      <c r="A30" s="62">
        <v>5</v>
      </c>
      <c r="B30" s="49" t="s">
        <v>80</v>
      </c>
      <c r="C30" s="10" t="s">
        <v>81</v>
      </c>
      <c r="D30" s="10">
        <v>6</v>
      </c>
      <c r="E30" s="1">
        <v>282900</v>
      </c>
      <c r="F30" s="6"/>
      <c r="G30" s="1">
        <f t="shared" si="0"/>
        <v>0</v>
      </c>
      <c r="H30" s="20">
        <v>0</v>
      </c>
      <c r="I30" s="8">
        <f t="shared" si="2"/>
        <v>0</v>
      </c>
    </row>
    <row r="31" spans="1:9" s="4" customFormat="1" ht="17.25" customHeight="1" x14ac:dyDescent="0.2">
      <c r="A31" s="63"/>
      <c r="B31" s="50"/>
      <c r="C31" s="10" t="s">
        <v>82</v>
      </c>
      <c r="D31" s="11">
        <v>8</v>
      </c>
      <c r="E31" s="1">
        <v>349900</v>
      </c>
      <c r="F31" s="6"/>
      <c r="G31" s="1">
        <f t="shared" si="0"/>
        <v>0</v>
      </c>
      <c r="H31" s="20">
        <v>0</v>
      </c>
      <c r="I31" s="8">
        <f t="shared" si="2"/>
        <v>0</v>
      </c>
    </row>
    <row r="32" spans="1:9" s="4" customFormat="1" ht="17.25" customHeight="1" x14ac:dyDescent="0.2">
      <c r="A32" s="63"/>
      <c r="B32" s="50"/>
      <c r="C32" s="10" t="s">
        <v>83</v>
      </c>
      <c r="D32" s="9">
        <v>10</v>
      </c>
      <c r="E32" s="1">
        <v>428500</v>
      </c>
      <c r="F32" s="6"/>
      <c r="G32" s="1">
        <f t="shared" si="0"/>
        <v>0</v>
      </c>
      <c r="H32" s="20">
        <v>0</v>
      </c>
      <c r="I32" s="8">
        <f t="shared" si="2"/>
        <v>0</v>
      </c>
    </row>
    <row r="33" spans="1:9" s="4" customFormat="1" ht="17.25" customHeight="1" x14ac:dyDescent="0.2">
      <c r="A33" s="63"/>
      <c r="B33" s="50"/>
      <c r="C33" s="10" t="s">
        <v>84</v>
      </c>
      <c r="D33" s="9" t="s">
        <v>19</v>
      </c>
      <c r="E33" s="1">
        <v>524400</v>
      </c>
      <c r="F33" s="6"/>
      <c r="G33" s="1">
        <f t="shared" si="0"/>
        <v>0</v>
      </c>
      <c r="H33" s="20">
        <v>0</v>
      </c>
      <c r="I33" s="8">
        <f t="shared" si="2"/>
        <v>0</v>
      </c>
    </row>
    <row r="34" spans="1:9" s="4" customFormat="1" ht="17.25" customHeight="1" x14ac:dyDescent="0.2">
      <c r="A34" s="63"/>
      <c r="B34" s="50"/>
      <c r="C34" s="10" t="s">
        <v>85</v>
      </c>
      <c r="D34" s="9">
        <v>16</v>
      </c>
      <c r="E34" s="1">
        <v>629000</v>
      </c>
      <c r="F34" s="6"/>
      <c r="G34" s="1">
        <f t="shared" si="0"/>
        <v>0</v>
      </c>
      <c r="H34" s="20">
        <v>0</v>
      </c>
      <c r="I34" s="8">
        <f t="shared" si="2"/>
        <v>0</v>
      </c>
    </row>
    <row r="35" spans="1:9" s="4" customFormat="1" ht="17.25" customHeight="1" x14ac:dyDescent="0.2">
      <c r="A35" s="64"/>
      <c r="B35" s="51"/>
      <c r="C35" s="10" t="s">
        <v>86</v>
      </c>
      <c r="D35" s="10">
        <v>20</v>
      </c>
      <c r="E35" s="1">
        <v>768000</v>
      </c>
      <c r="F35" s="6"/>
      <c r="G35" s="1">
        <f t="shared" si="0"/>
        <v>0</v>
      </c>
      <c r="H35" s="20">
        <v>0</v>
      </c>
      <c r="I35" s="8">
        <f t="shared" si="2"/>
        <v>0</v>
      </c>
    </row>
    <row r="36" spans="1:9" s="4" customFormat="1" ht="17.25" customHeight="1" x14ac:dyDescent="0.2">
      <c r="A36" s="62">
        <v>6</v>
      </c>
      <c r="B36" s="49" t="s">
        <v>87</v>
      </c>
      <c r="C36" s="10" t="s">
        <v>88</v>
      </c>
      <c r="D36" s="10">
        <v>6</v>
      </c>
      <c r="E36" s="1">
        <v>351100</v>
      </c>
      <c r="F36" s="6"/>
      <c r="G36" s="1">
        <f t="shared" si="0"/>
        <v>0</v>
      </c>
      <c r="H36" s="20">
        <v>0</v>
      </c>
      <c r="I36" s="8">
        <f t="shared" si="2"/>
        <v>0</v>
      </c>
    </row>
    <row r="37" spans="1:9" s="4" customFormat="1" ht="17.25" customHeight="1" x14ac:dyDescent="0.2">
      <c r="A37" s="63"/>
      <c r="B37" s="50"/>
      <c r="C37" s="10" t="s">
        <v>89</v>
      </c>
      <c r="D37" s="11">
        <v>8</v>
      </c>
      <c r="E37" s="1">
        <v>435300</v>
      </c>
      <c r="F37" s="6"/>
      <c r="G37" s="1">
        <f t="shared" si="0"/>
        <v>0</v>
      </c>
      <c r="H37" s="20">
        <v>0</v>
      </c>
      <c r="I37" s="8">
        <f t="shared" si="2"/>
        <v>0</v>
      </c>
    </row>
    <row r="38" spans="1:9" s="4" customFormat="1" ht="17.25" customHeight="1" x14ac:dyDescent="0.2">
      <c r="A38" s="63"/>
      <c r="B38" s="50"/>
      <c r="C38" s="10" t="s">
        <v>90</v>
      </c>
      <c r="D38" s="9">
        <v>10</v>
      </c>
      <c r="E38" s="1">
        <v>532100</v>
      </c>
      <c r="F38" s="6"/>
      <c r="G38" s="1">
        <f t="shared" si="0"/>
        <v>0</v>
      </c>
      <c r="H38" s="20">
        <v>0</v>
      </c>
      <c r="I38" s="8">
        <f t="shared" si="2"/>
        <v>0</v>
      </c>
    </row>
    <row r="39" spans="1:9" s="4" customFormat="1" ht="17.25" customHeight="1" x14ac:dyDescent="0.2">
      <c r="A39" s="63"/>
      <c r="B39" s="50"/>
      <c r="C39" s="10" t="s">
        <v>91</v>
      </c>
      <c r="D39" s="9" t="s">
        <v>19</v>
      </c>
      <c r="E39" s="1">
        <v>641500</v>
      </c>
      <c r="F39" s="6"/>
      <c r="G39" s="1">
        <f t="shared" si="0"/>
        <v>0</v>
      </c>
      <c r="H39" s="20">
        <v>0</v>
      </c>
      <c r="I39" s="8">
        <f t="shared" si="2"/>
        <v>0</v>
      </c>
    </row>
    <row r="40" spans="1:9" s="4" customFormat="1" ht="17.25" customHeight="1" x14ac:dyDescent="0.2">
      <c r="A40" s="63"/>
      <c r="B40" s="50"/>
      <c r="C40" s="10" t="s">
        <v>92</v>
      </c>
      <c r="D40" s="9">
        <v>16</v>
      </c>
      <c r="E40" s="1">
        <v>778000</v>
      </c>
      <c r="F40" s="6"/>
      <c r="G40" s="1">
        <f t="shared" si="0"/>
        <v>0</v>
      </c>
      <c r="H40" s="20">
        <v>0</v>
      </c>
      <c r="I40" s="8">
        <f t="shared" si="2"/>
        <v>0</v>
      </c>
    </row>
    <row r="41" spans="1:9" s="4" customFormat="1" ht="17.25" customHeight="1" x14ac:dyDescent="0.2">
      <c r="A41" s="64"/>
      <c r="B41" s="51"/>
      <c r="C41" s="10" t="s">
        <v>93</v>
      </c>
      <c r="D41" s="10">
        <v>20</v>
      </c>
      <c r="E41" s="1">
        <v>955000</v>
      </c>
      <c r="F41" s="6"/>
      <c r="G41" s="1">
        <f t="shared" si="0"/>
        <v>0</v>
      </c>
      <c r="H41" s="20">
        <v>0</v>
      </c>
      <c r="I41" s="8">
        <f t="shared" si="2"/>
        <v>0</v>
      </c>
    </row>
    <row r="42" spans="1:9" s="4" customFormat="1" ht="17.25" customHeight="1" x14ac:dyDescent="0.2">
      <c r="A42" s="66">
        <v>7</v>
      </c>
      <c r="B42" s="49" t="s">
        <v>96</v>
      </c>
      <c r="C42" s="10" t="s">
        <v>97</v>
      </c>
      <c r="D42" s="10">
        <v>6</v>
      </c>
      <c r="E42" s="1">
        <v>441100</v>
      </c>
      <c r="F42" s="6"/>
      <c r="G42" s="1">
        <f t="shared" si="0"/>
        <v>0</v>
      </c>
      <c r="H42" s="20">
        <v>0</v>
      </c>
      <c r="I42" s="8">
        <f t="shared" si="2"/>
        <v>0</v>
      </c>
    </row>
    <row r="43" spans="1:9" s="4" customFormat="1" ht="17.25" customHeight="1" x14ac:dyDescent="0.2">
      <c r="A43" s="67"/>
      <c r="B43" s="50"/>
      <c r="C43" s="10" t="s">
        <v>98</v>
      </c>
      <c r="D43" s="11">
        <v>8</v>
      </c>
      <c r="E43" s="1">
        <v>547800</v>
      </c>
      <c r="F43" s="6"/>
      <c r="G43" s="1">
        <f t="shared" si="0"/>
        <v>0</v>
      </c>
      <c r="H43" s="20">
        <v>0</v>
      </c>
      <c r="I43" s="8">
        <f t="shared" si="2"/>
        <v>0</v>
      </c>
    </row>
    <row r="44" spans="1:9" s="4" customFormat="1" ht="17.25" customHeight="1" x14ac:dyDescent="0.2">
      <c r="A44" s="67"/>
      <c r="B44" s="50"/>
      <c r="C44" s="10" t="s">
        <v>99</v>
      </c>
      <c r="D44" s="9">
        <v>10</v>
      </c>
      <c r="E44" s="1">
        <v>666800</v>
      </c>
      <c r="F44" s="6"/>
      <c r="G44" s="1">
        <f t="shared" si="0"/>
        <v>0</v>
      </c>
      <c r="H44" s="20">
        <v>0</v>
      </c>
      <c r="I44" s="8">
        <f t="shared" si="2"/>
        <v>0</v>
      </c>
    </row>
    <row r="45" spans="1:9" s="4" customFormat="1" ht="17.25" customHeight="1" x14ac:dyDescent="0.2">
      <c r="A45" s="67"/>
      <c r="B45" s="50"/>
      <c r="C45" s="10" t="s">
        <v>100</v>
      </c>
      <c r="D45" s="9" t="s">
        <v>19</v>
      </c>
      <c r="E45" s="1">
        <v>813500</v>
      </c>
      <c r="F45" s="6"/>
      <c r="G45" s="1">
        <f t="shared" si="0"/>
        <v>0</v>
      </c>
      <c r="H45" s="20">
        <v>0</v>
      </c>
      <c r="I45" s="8">
        <f t="shared" si="2"/>
        <v>0</v>
      </c>
    </row>
    <row r="46" spans="1:9" s="4" customFormat="1" ht="17.25" customHeight="1" x14ac:dyDescent="0.2">
      <c r="A46" s="67"/>
      <c r="B46" s="50"/>
      <c r="C46" s="10" t="s">
        <v>101</v>
      </c>
      <c r="D46" s="9">
        <v>16</v>
      </c>
      <c r="E46" s="1">
        <v>983000</v>
      </c>
      <c r="F46" s="6"/>
      <c r="G46" s="1">
        <f t="shared" si="0"/>
        <v>0</v>
      </c>
      <c r="H46" s="20">
        <v>0</v>
      </c>
      <c r="I46" s="8">
        <f t="shared" si="2"/>
        <v>0</v>
      </c>
    </row>
    <row r="47" spans="1:9" s="4" customFormat="1" ht="17.25" customHeight="1" x14ac:dyDescent="0.2">
      <c r="A47" s="68"/>
      <c r="B47" s="51"/>
      <c r="C47" s="10" t="s">
        <v>102</v>
      </c>
      <c r="D47" s="10">
        <v>20</v>
      </c>
      <c r="E47" s="1">
        <v>1181000</v>
      </c>
      <c r="F47" s="6"/>
      <c r="G47" s="1">
        <f t="shared" si="0"/>
        <v>0</v>
      </c>
      <c r="H47" s="20">
        <v>0</v>
      </c>
      <c r="I47" s="8">
        <f t="shared" si="2"/>
        <v>0</v>
      </c>
    </row>
    <row r="48" spans="1:9" s="4" customFormat="1" ht="17.25" customHeight="1" x14ac:dyDescent="0.2">
      <c r="A48" s="62">
        <v>8</v>
      </c>
      <c r="B48" s="49" t="s">
        <v>103</v>
      </c>
      <c r="C48" s="10" t="s">
        <v>104</v>
      </c>
      <c r="D48" s="10">
        <v>6</v>
      </c>
      <c r="E48" s="1">
        <v>545700</v>
      </c>
      <c r="F48" s="6"/>
      <c r="G48" s="1">
        <f t="shared" si="0"/>
        <v>0</v>
      </c>
      <c r="H48" s="20">
        <v>0</v>
      </c>
      <c r="I48" s="8">
        <f t="shared" si="2"/>
        <v>0</v>
      </c>
    </row>
    <row r="49" spans="1:9" s="4" customFormat="1" ht="17.25" customHeight="1" x14ac:dyDescent="0.2">
      <c r="A49" s="63"/>
      <c r="B49" s="50"/>
      <c r="C49" s="10" t="s">
        <v>105</v>
      </c>
      <c r="D49" s="11">
        <v>8</v>
      </c>
      <c r="E49" s="1">
        <v>669200</v>
      </c>
      <c r="F49" s="6"/>
      <c r="G49" s="1">
        <f t="shared" si="0"/>
        <v>0</v>
      </c>
      <c r="H49" s="20">
        <v>0</v>
      </c>
      <c r="I49" s="8">
        <f t="shared" si="2"/>
        <v>0</v>
      </c>
    </row>
    <row r="50" spans="1:9" s="4" customFormat="1" ht="17.25" customHeight="1" x14ac:dyDescent="0.2">
      <c r="A50" s="63"/>
      <c r="B50" s="50"/>
      <c r="C50" s="10" t="s">
        <v>106</v>
      </c>
      <c r="D50" s="9">
        <v>10</v>
      </c>
      <c r="E50" s="1">
        <v>821500</v>
      </c>
      <c r="F50" s="6"/>
      <c r="G50" s="1">
        <f t="shared" si="0"/>
        <v>0</v>
      </c>
      <c r="H50" s="20">
        <v>0</v>
      </c>
      <c r="I50" s="8">
        <f t="shared" si="2"/>
        <v>0</v>
      </c>
    </row>
    <row r="51" spans="1:9" s="4" customFormat="1" ht="17.25" customHeight="1" x14ac:dyDescent="0.2">
      <c r="A51" s="63"/>
      <c r="B51" s="50"/>
      <c r="C51" s="10" t="s">
        <v>107</v>
      </c>
      <c r="D51" s="9" t="s">
        <v>19</v>
      </c>
      <c r="E51" s="1">
        <v>999900</v>
      </c>
      <c r="F51" s="6"/>
      <c r="G51" s="1">
        <f t="shared" si="0"/>
        <v>0</v>
      </c>
      <c r="H51" s="20">
        <v>0</v>
      </c>
      <c r="I51" s="8">
        <f t="shared" si="2"/>
        <v>0</v>
      </c>
    </row>
    <row r="52" spans="1:9" s="4" customFormat="1" ht="17.25" customHeight="1" x14ac:dyDescent="0.2">
      <c r="A52" s="63"/>
      <c r="B52" s="50"/>
      <c r="C52" s="10" t="s">
        <v>108</v>
      </c>
      <c r="D52" s="9">
        <v>16</v>
      </c>
      <c r="E52" s="1">
        <v>1210000</v>
      </c>
      <c r="F52" s="6"/>
      <c r="G52" s="1">
        <f t="shared" si="0"/>
        <v>0</v>
      </c>
      <c r="H52" s="20">
        <v>0</v>
      </c>
      <c r="I52" s="8">
        <f t="shared" si="2"/>
        <v>0</v>
      </c>
    </row>
    <row r="53" spans="1:9" s="4" customFormat="1" ht="17.25" customHeight="1" x14ac:dyDescent="0.2">
      <c r="A53" s="64"/>
      <c r="B53" s="51"/>
      <c r="C53" s="10" t="s">
        <v>109</v>
      </c>
      <c r="D53" s="10">
        <v>20</v>
      </c>
      <c r="E53" s="1">
        <v>1458000</v>
      </c>
      <c r="F53" s="6"/>
      <c r="G53" s="1">
        <f t="shared" si="0"/>
        <v>0</v>
      </c>
      <c r="H53" s="20">
        <v>0</v>
      </c>
      <c r="I53" s="8">
        <f t="shared" si="2"/>
        <v>0</v>
      </c>
    </row>
    <row r="54" spans="1:9" s="4" customFormat="1" ht="17.25" customHeight="1" x14ac:dyDescent="0.2">
      <c r="A54" s="62">
        <v>9</v>
      </c>
      <c r="B54" s="49" t="s">
        <v>110</v>
      </c>
      <c r="C54" s="10" t="s">
        <v>111</v>
      </c>
      <c r="D54" s="10">
        <v>6</v>
      </c>
      <c r="E54" s="1">
        <v>679100</v>
      </c>
      <c r="F54" s="6"/>
      <c r="G54" s="1">
        <f t="shared" si="0"/>
        <v>0</v>
      </c>
      <c r="H54" s="20">
        <v>0</v>
      </c>
      <c r="I54" s="8">
        <f t="shared" si="2"/>
        <v>0</v>
      </c>
    </row>
    <row r="55" spans="1:9" s="4" customFormat="1" ht="17.25" customHeight="1" x14ac:dyDescent="0.2">
      <c r="A55" s="63"/>
      <c r="B55" s="50"/>
      <c r="C55" s="10" t="s">
        <v>112</v>
      </c>
      <c r="D55" s="11">
        <v>8</v>
      </c>
      <c r="E55" s="1">
        <v>851300</v>
      </c>
      <c r="F55" s="6"/>
      <c r="G55" s="1">
        <f t="shared" si="0"/>
        <v>0</v>
      </c>
      <c r="H55" s="20">
        <v>0</v>
      </c>
      <c r="I55" s="8">
        <f t="shared" si="2"/>
        <v>0</v>
      </c>
    </row>
    <row r="56" spans="1:9" s="4" customFormat="1" ht="17.25" customHeight="1" x14ac:dyDescent="0.2">
      <c r="A56" s="63"/>
      <c r="B56" s="50"/>
      <c r="C56" s="10" t="s">
        <v>113</v>
      </c>
      <c r="D56" s="9">
        <v>10</v>
      </c>
      <c r="E56" s="1">
        <v>1027000</v>
      </c>
      <c r="F56" s="6"/>
      <c r="G56" s="1">
        <f t="shared" si="0"/>
        <v>0</v>
      </c>
      <c r="H56" s="20">
        <v>0</v>
      </c>
      <c r="I56" s="8">
        <f t="shared" si="2"/>
        <v>0</v>
      </c>
    </row>
    <row r="57" spans="1:9" s="4" customFormat="1" ht="17.25" customHeight="1" x14ac:dyDescent="0.2">
      <c r="A57" s="63"/>
      <c r="B57" s="50"/>
      <c r="C57" s="10" t="s">
        <v>114</v>
      </c>
      <c r="D57" s="9" t="s">
        <v>19</v>
      </c>
      <c r="E57" s="1">
        <v>1259900</v>
      </c>
      <c r="F57" s="6"/>
      <c r="G57" s="1">
        <f t="shared" si="0"/>
        <v>0</v>
      </c>
      <c r="H57" s="20">
        <v>0</v>
      </c>
      <c r="I57" s="8">
        <f t="shared" si="2"/>
        <v>0</v>
      </c>
    </row>
    <row r="58" spans="1:9" s="4" customFormat="1" ht="17.25" customHeight="1" x14ac:dyDescent="0.2">
      <c r="A58" s="63"/>
      <c r="B58" s="50"/>
      <c r="C58" s="10" t="s">
        <v>115</v>
      </c>
      <c r="D58" s="9">
        <v>16</v>
      </c>
      <c r="E58" s="1">
        <v>1515000</v>
      </c>
      <c r="F58" s="6"/>
      <c r="G58" s="1">
        <f t="shared" si="0"/>
        <v>0</v>
      </c>
      <c r="H58" s="20">
        <v>0</v>
      </c>
      <c r="I58" s="8">
        <f t="shared" si="2"/>
        <v>0</v>
      </c>
    </row>
    <row r="59" spans="1:9" s="4" customFormat="1" ht="17.25" customHeight="1" x14ac:dyDescent="0.2">
      <c r="A59" s="64"/>
      <c r="B59" s="51"/>
      <c r="C59" s="10" t="s">
        <v>116</v>
      </c>
      <c r="D59" s="10">
        <v>20</v>
      </c>
      <c r="E59" s="1">
        <v>1825000</v>
      </c>
      <c r="F59" s="6"/>
      <c r="G59" s="1">
        <f t="shared" si="0"/>
        <v>0</v>
      </c>
      <c r="H59" s="20">
        <v>0</v>
      </c>
      <c r="I59" s="8">
        <f t="shared" si="2"/>
        <v>0</v>
      </c>
    </row>
    <row r="60" spans="1:9" s="4" customFormat="1" ht="17.25" customHeight="1" x14ac:dyDescent="0.2">
      <c r="A60" s="62">
        <v>10</v>
      </c>
      <c r="B60" s="49" t="s">
        <v>117</v>
      </c>
      <c r="C60" s="10" t="s">
        <v>118</v>
      </c>
      <c r="D60" s="10">
        <v>6</v>
      </c>
      <c r="E60" s="1">
        <v>866500</v>
      </c>
      <c r="F60" s="6"/>
      <c r="G60" s="1">
        <f t="shared" si="0"/>
        <v>0</v>
      </c>
      <c r="H60" s="20">
        <v>0</v>
      </c>
      <c r="I60" s="8">
        <f t="shared" si="2"/>
        <v>0</v>
      </c>
    </row>
    <row r="61" spans="1:9" s="4" customFormat="1" ht="17.25" customHeight="1" x14ac:dyDescent="0.2">
      <c r="A61" s="63"/>
      <c r="B61" s="50"/>
      <c r="C61" s="10" t="s">
        <v>119</v>
      </c>
      <c r="D61" s="11">
        <v>8</v>
      </c>
      <c r="E61" s="1">
        <v>1065800</v>
      </c>
      <c r="F61" s="6"/>
      <c r="G61" s="1">
        <f t="shared" si="0"/>
        <v>0</v>
      </c>
      <c r="H61" s="20">
        <v>0</v>
      </c>
      <c r="I61" s="8">
        <f t="shared" si="2"/>
        <v>0</v>
      </c>
    </row>
    <row r="62" spans="1:9" s="4" customFormat="1" ht="17.25" customHeight="1" x14ac:dyDescent="0.2">
      <c r="A62" s="63"/>
      <c r="B62" s="50"/>
      <c r="C62" s="10" t="s">
        <v>120</v>
      </c>
      <c r="D62" s="9">
        <v>10</v>
      </c>
      <c r="E62" s="1">
        <v>1305000</v>
      </c>
      <c r="F62" s="6"/>
      <c r="G62" s="1">
        <f t="shared" si="0"/>
        <v>0</v>
      </c>
      <c r="H62" s="20">
        <v>0</v>
      </c>
      <c r="I62" s="8">
        <f t="shared" si="2"/>
        <v>0</v>
      </c>
    </row>
    <row r="63" spans="1:9" s="4" customFormat="1" ht="17.25" customHeight="1" x14ac:dyDescent="0.2">
      <c r="A63" s="63"/>
      <c r="B63" s="50"/>
      <c r="C63" s="10" t="s">
        <v>121</v>
      </c>
      <c r="D63" s="9" t="s">
        <v>19</v>
      </c>
      <c r="E63" s="1">
        <v>1588500</v>
      </c>
      <c r="F63" s="6"/>
      <c r="G63" s="1">
        <f t="shared" si="0"/>
        <v>0</v>
      </c>
      <c r="H63" s="20">
        <v>0</v>
      </c>
      <c r="I63" s="8">
        <f t="shared" si="2"/>
        <v>0</v>
      </c>
    </row>
    <row r="64" spans="1:9" s="4" customFormat="1" ht="17.25" customHeight="1" x14ac:dyDescent="0.2">
      <c r="A64" s="63"/>
      <c r="B64" s="50"/>
      <c r="C64" s="10" t="s">
        <v>122</v>
      </c>
      <c r="D64" s="9">
        <v>16</v>
      </c>
      <c r="E64" s="1">
        <v>1917000</v>
      </c>
      <c r="F64" s="6"/>
      <c r="G64" s="1">
        <f t="shared" si="0"/>
        <v>0</v>
      </c>
      <c r="H64" s="20">
        <v>0</v>
      </c>
      <c r="I64" s="8">
        <f t="shared" si="2"/>
        <v>0</v>
      </c>
    </row>
    <row r="65" spans="1:9" s="4" customFormat="1" ht="17.25" customHeight="1" x14ac:dyDescent="0.2">
      <c r="A65" s="64"/>
      <c r="B65" s="51"/>
      <c r="C65" s="10" t="s">
        <v>123</v>
      </c>
      <c r="D65" s="10">
        <v>20</v>
      </c>
      <c r="E65" s="1">
        <v>2325000</v>
      </c>
      <c r="F65" s="6"/>
      <c r="G65" s="1">
        <f t="shared" si="0"/>
        <v>0</v>
      </c>
      <c r="H65" s="20">
        <v>0</v>
      </c>
      <c r="I65" s="8">
        <f t="shared" si="2"/>
        <v>0</v>
      </c>
    </row>
    <row r="66" spans="1:9" s="4" customFormat="1" ht="17.25" customHeight="1" x14ac:dyDescent="0.2">
      <c r="A66" s="62">
        <v>11</v>
      </c>
      <c r="B66" s="49" t="s">
        <v>124</v>
      </c>
      <c r="C66" s="10" t="s">
        <v>125</v>
      </c>
      <c r="D66" s="10">
        <v>6</v>
      </c>
      <c r="E66" s="1">
        <v>1092000</v>
      </c>
      <c r="F66" s="6"/>
      <c r="G66" s="1">
        <f t="shared" si="0"/>
        <v>0</v>
      </c>
      <c r="H66" s="20">
        <v>0</v>
      </c>
      <c r="I66" s="8">
        <f t="shared" si="2"/>
        <v>0</v>
      </c>
    </row>
    <row r="67" spans="1:9" s="4" customFormat="1" ht="17.25" customHeight="1" x14ac:dyDescent="0.2">
      <c r="A67" s="63"/>
      <c r="B67" s="50"/>
      <c r="C67" s="10" t="s">
        <v>126</v>
      </c>
      <c r="D67" s="11">
        <v>8</v>
      </c>
      <c r="E67" s="1">
        <v>1342000</v>
      </c>
      <c r="F67" s="6"/>
      <c r="G67" s="1">
        <f t="shared" si="0"/>
        <v>0</v>
      </c>
      <c r="H67" s="20">
        <v>0</v>
      </c>
      <c r="I67" s="8">
        <f t="shared" si="2"/>
        <v>0</v>
      </c>
    </row>
    <row r="68" spans="1:9" s="4" customFormat="1" ht="17.25" customHeight="1" x14ac:dyDescent="0.2">
      <c r="A68" s="63"/>
      <c r="B68" s="50"/>
      <c r="C68" s="10" t="s">
        <v>127</v>
      </c>
      <c r="D68" s="9">
        <v>10</v>
      </c>
      <c r="E68" s="1">
        <v>1654000</v>
      </c>
      <c r="F68" s="6"/>
      <c r="G68" s="1">
        <f t="shared" si="0"/>
        <v>0</v>
      </c>
      <c r="H68" s="20">
        <v>0</v>
      </c>
      <c r="I68" s="8">
        <f t="shared" si="2"/>
        <v>0</v>
      </c>
    </row>
    <row r="69" spans="1:9" s="4" customFormat="1" ht="17.25" customHeight="1" x14ac:dyDescent="0.2">
      <c r="A69" s="63"/>
      <c r="B69" s="50"/>
      <c r="C69" s="10" t="s">
        <v>128</v>
      </c>
      <c r="D69" s="9" t="s">
        <v>19</v>
      </c>
      <c r="E69" s="1">
        <v>2012000</v>
      </c>
      <c r="F69" s="6"/>
      <c r="G69" s="1">
        <f t="shared" si="0"/>
        <v>0</v>
      </c>
      <c r="H69" s="20">
        <v>0</v>
      </c>
      <c r="I69" s="8">
        <f t="shared" si="2"/>
        <v>0</v>
      </c>
    </row>
    <row r="70" spans="1:9" s="4" customFormat="1" ht="17.25" customHeight="1" x14ac:dyDescent="0.2">
      <c r="A70" s="63"/>
      <c r="B70" s="50"/>
      <c r="C70" s="10" t="s">
        <v>129</v>
      </c>
      <c r="D70" s="9">
        <v>16</v>
      </c>
      <c r="E70" s="1">
        <v>2431000</v>
      </c>
      <c r="F70" s="6"/>
      <c r="G70" s="1">
        <f t="shared" ref="G70:G104" si="3">F70*E70</f>
        <v>0</v>
      </c>
      <c r="H70" s="20">
        <v>0</v>
      </c>
      <c r="I70" s="8">
        <f t="shared" si="2"/>
        <v>0</v>
      </c>
    </row>
    <row r="71" spans="1:9" s="4" customFormat="1" ht="17.25" customHeight="1" x14ac:dyDescent="0.2">
      <c r="A71" s="64"/>
      <c r="B71" s="51"/>
      <c r="C71" s="10" t="s">
        <v>130</v>
      </c>
      <c r="D71" s="10">
        <v>20</v>
      </c>
      <c r="E71" s="1">
        <v>2949000</v>
      </c>
      <c r="F71" s="6"/>
      <c r="G71" s="1">
        <f t="shared" si="3"/>
        <v>0</v>
      </c>
      <c r="H71" s="20">
        <v>0</v>
      </c>
      <c r="I71" s="8">
        <f t="shared" ref="I71:I104" si="4">G71-(G71*H71)</f>
        <v>0</v>
      </c>
    </row>
    <row r="72" spans="1:9" s="4" customFormat="1" ht="17.25" customHeight="1" x14ac:dyDescent="0.2">
      <c r="A72" s="62">
        <v>12</v>
      </c>
      <c r="B72" s="49" t="s">
        <v>131</v>
      </c>
      <c r="C72" s="10" t="s">
        <v>132</v>
      </c>
      <c r="D72" s="10">
        <v>6</v>
      </c>
      <c r="E72" s="1">
        <v>1385000</v>
      </c>
      <c r="F72" s="6"/>
      <c r="G72" s="1">
        <f t="shared" si="3"/>
        <v>0</v>
      </c>
      <c r="H72" s="20">
        <v>0</v>
      </c>
      <c r="I72" s="8">
        <f t="shared" si="4"/>
        <v>0</v>
      </c>
    </row>
    <row r="73" spans="1:9" s="4" customFormat="1" ht="17.25" customHeight="1" x14ac:dyDescent="0.2">
      <c r="A73" s="63"/>
      <c r="B73" s="50"/>
      <c r="C73" s="10" t="s">
        <v>133</v>
      </c>
      <c r="D73" s="11">
        <v>8</v>
      </c>
      <c r="E73" s="1">
        <v>1710000</v>
      </c>
      <c r="F73" s="6"/>
      <c r="G73" s="1">
        <f t="shared" si="3"/>
        <v>0</v>
      </c>
      <c r="H73" s="20">
        <v>0</v>
      </c>
      <c r="I73" s="8">
        <f t="shared" si="4"/>
        <v>0</v>
      </c>
    </row>
    <row r="74" spans="1:9" s="4" customFormat="1" ht="17.25" customHeight="1" x14ac:dyDescent="0.2">
      <c r="A74" s="63"/>
      <c r="B74" s="50"/>
      <c r="C74" s="10" t="s">
        <v>134</v>
      </c>
      <c r="D74" s="9">
        <v>10</v>
      </c>
      <c r="E74" s="1">
        <v>2090000</v>
      </c>
      <c r="F74" s="6"/>
      <c r="G74" s="1">
        <f t="shared" si="3"/>
        <v>0</v>
      </c>
      <c r="H74" s="20">
        <v>0</v>
      </c>
      <c r="I74" s="8">
        <f t="shared" si="4"/>
        <v>0</v>
      </c>
    </row>
    <row r="75" spans="1:9" s="4" customFormat="1" ht="17.25" customHeight="1" x14ac:dyDescent="0.2">
      <c r="A75" s="63"/>
      <c r="B75" s="50"/>
      <c r="C75" s="10" t="s">
        <v>135</v>
      </c>
      <c r="D75" s="9" t="s">
        <v>19</v>
      </c>
      <c r="E75" s="1">
        <v>2551000</v>
      </c>
      <c r="F75" s="6"/>
      <c r="G75" s="1">
        <f t="shared" si="3"/>
        <v>0</v>
      </c>
      <c r="H75" s="20">
        <v>0</v>
      </c>
      <c r="I75" s="8">
        <f t="shared" si="4"/>
        <v>0</v>
      </c>
    </row>
    <row r="76" spans="1:9" s="4" customFormat="1" ht="17.25" customHeight="1" x14ac:dyDescent="0.2">
      <c r="A76" s="63"/>
      <c r="B76" s="50"/>
      <c r="C76" s="10" t="s">
        <v>136</v>
      </c>
      <c r="D76" s="9">
        <v>16</v>
      </c>
      <c r="E76" s="1">
        <v>3088000</v>
      </c>
      <c r="F76" s="6"/>
      <c r="G76" s="1">
        <f t="shared" si="3"/>
        <v>0</v>
      </c>
      <c r="H76" s="20">
        <v>0</v>
      </c>
      <c r="I76" s="8">
        <f t="shared" si="4"/>
        <v>0</v>
      </c>
    </row>
    <row r="77" spans="1:9" s="4" customFormat="1" ht="17.25" customHeight="1" x14ac:dyDescent="0.2">
      <c r="A77" s="64"/>
      <c r="B77" s="51"/>
      <c r="C77" s="10" t="s">
        <v>137</v>
      </c>
      <c r="D77" s="10">
        <v>20</v>
      </c>
      <c r="E77" s="1">
        <v>3757000</v>
      </c>
      <c r="F77" s="6"/>
      <c r="G77" s="1">
        <f t="shared" si="3"/>
        <v>0</v>
      </c>
      <c r="H77" s="20">
        <v>0</v>
      </c>
      <c r="I77" s="8">
        <f t="shared" si="4"/>
        <v>0</v>
      </c>
    </row>
    <row r="78" spans="1:9" s="4" customFormat="1" ht="17.25" customHeight="1" x14ac:dyDescent="0.2">
      <c r="A78" s="62">
        <v>13</v>
      </c>
      <c r="B78" s="49" t="s">
        <v>138</v>
      </c>
      <c r="C78" s="10" t="s">
        <v>139</v>
      </c>
      <c r="D78" s="10">
        <v>6</v>
      </c>
      <c r="E78" s="1">
        <v>1751000</v>
      </c>
      <c r="F78" s="6"/>
      <c r="G78" s="1">
        <f t="shared" si="3"/>
        <v>0</v>
      </c>
      <c r="H78" s="20">
        <v>0</v>
      </c>
      <c r="I78" s="8">
        <f t="shared" si="4"/>
        <v>0</v>
      </c>
    </row>
    <row r="79" spans="1:9" s="4" customFormat="1" ht="17.25" customHeight="1" x14ac:dyDescent="0.2">
      <c r="A79" s="63"/>
      <c r="B79" s="50"/>
      <c r="C79" s="10" t="s">
        <v>140</v>
      </c>
      <c r="D79" s="11">
        <v>8</v>
      </c>
      <c r="E79" s="1">
        <v>2162000</v>
      </c>
      <c r="F79" s="6"/>
      <c r="G79" s="1">
        <f t="shared" si="3"/>
        <v>0</v>
      </c>
      <c r="H79" s="20">
        <v>0</v>
      </c>
      <c r="I79" s="8">
        <f t="shared" si="4"/>
        <v>0</v>
      </c>
    </row>
    <row r="80" spans="1:9" s="4" customFormat="1" ht="17.25" customHeight="1" x14ac:dyDescent="0.2">
      <c r="A80" s="63"/>
      <c r="B80" s="50"/>
      <c r="C80" s="10" t="s">
        <v>141</v>
      </c>
      <c r="D80" s="9">
        <v>10</v>
      </c>
      <c r="E80" s="1">
        <v>2648000</v>
      </c>
      <c r="F80" s="6"/>
      <c r="G80" s="1">
        <f t="shared" si="3"/>
        <v>0</v>
      </c>
      <c r="H80" s="20">
        <v>0</v>
      </c>
      <c r="I80" s="8">
        <f t="shared" si="4"/>
        <v>0</v>
      </c>
    </row>
    <row r="81" spans="1:9" s="4" customFormat="1" ht="17.25" customHeight="1" x14ac:dyDescent="0.2">
      <c r="A81" s="63"/>
      <c r="B81" s="50"/>
      <c r="C81" s="10" t="s">
        <v>142</v>
      </c>
      <c r="D81" s="9" t="s">
        <v>19</v>
      </c>
      <c r="E81" s="1">
        <v>3232000</v>
      </c>
      <c r="F81" s="6"/>
      <c r="G81" s="1">
        <f t="shared" si="3"/>
        <v>0</v>
      </c>
      <c r="H81" s="20">
        <v>0</v>
      </c>
      <c r="I81" s="8">
        <f t="shared" si="4"/>
        <v>0</v>
      </c>
    </row>
    <row r="82" spans="1:9" s="4" customFormat="1" ht="17.25" customHeight="1" x14ac:dyDescent="0.2">
      <c r="A82" s="63"/>
      <c r="B82" s="50"/>
      <c r="C82" s="10" t="s">
        <v>143</v>
      </c>
      <c r="D82" s="9">
        <v>16</v>
      </c>
      <c r="E82" s="1">
        <v>3909000</v>
      </c>
      <c r="F82" s="6"/>
      <c r="G82" s="1">
        <f t="shared" si="3"/>
        <v>0</v>
      </c>
      <c r="H82" s="20">
        <v>0</v>
      </c>
      <c r="I82" s="8">
        <f t="shared" si="4"/>
        <v>0</v>
      </c>
    </row>
    <row r="83" spans="1:9" s="4" customFormat="1" ht="17.25" customHeight="1" x14ac:dyDescent="0.2">
      <c r="A83" s="64"/>
      <c r="B83" s="51"/>
      <c r="C83" s="10" t="s">
        <v>144</v>
      </c>
      <c r="D83" s="10">
        <v>20</v>
      </c>
      <c r="E83" s="1">
        <v>4748000</v>
      </c>
      <c r="F83" s="6"/>
      <c r="G83" s="1">
        <f t="shared" si="3"/>
        <v>0</v>
      </c>
      <c r="H83" s="20">
        <v>0</v>
      </c>
      <c r="I83" s="8">
        <f t="shared" si="4"/>
        <v>0</v>
      </c>
    </row>
    <row r="84" spans="1:9" s="4" customFormat="1" ht="17.25" customHeight="1" x14ac:dyDescent="0.2">
      <c r="A84" s="62">
        <v>14</v>
      </c>
      <c r="B84" s="49" t="s">
        <v>145</v>
      </c>
      <c r="C84" s="10" t="s">
        <v>146</v>
      </c>
      <c r="D84" s="10">
        <v>6</v>
      </c>
      <c r="E84" s="1">
        <v>2160000</v>
      </c>
      <c r="F84" s="6"/>
      <c r="G84" s="1">
        <f t="shared" si="3"/>
        <v>0</v>
      </c>
      <c r="H84" s="20">
        <v>0</v>
      </c>
      <c r="I84" s="8">
        <f t="shared" si="4"/>
        <v>0</v>
      </c>
    </row>
    <row r="85" spans="1:9" s="4" customFormat="1" ht="17.25" customHeight="1" x14ac:dyDescent="0.2">
      <c r="A85" s="63"/>
      <c r="B85" s="50"/>
      <c r="C85" s="10" t="s">
        <v>147</v>
      </c>
      <c r="D85" s="11">
        <v>8</v>
      </c>
      <c r="E85" s="1">
        <v>2668000</v>
      </c>
      <c r="F85" s="6"/>
      <c r="G85" s="1">
        <f t="shared" si="3"/>
        <v>0</v>
      </c>
      <c r="H85" s="20">
        <v>0</v>
      </c>
      <c r="I85" s="8">
        <f t="shared" si="4"/>
        <v>0</v>
      </c>
    </row>
    <row r="86" spans="1:9" s="4" customFormat="1" ht="17.25" customHeight="1" x14ac:dyDescent="0.2">
      <c r="A86" s="63"/>
      <c r="B86" s="50"/>
      <c r="C86" s="10" t="s">
        <v>148</v>
      </c>
      <c r="D86" s="9">
        <v>10</v>
      </c>
      <c r="E86" s="1">
        <v>3272000</v>
      </c>
      <c r="F86" s="6"/>
      <c r="G86" s="1">
        <f t="shared" si="3"/>
        <v>0</v>
      </c>
      <c r="H86" s="20">
        <v>0</v>
      </c>
      <c r="I86" s="8">
        <f t="shared" si="4"/>
        <v>0</v>
      </c>
    </row>
    <row r="87" spans="1:9" s="4" customFormat="1" ht="17.25" customHeight="1" x14ac:dyDescent="0.2">
      <c r="A87" s="63"/>
      <c r="B87" s="50"/>
      <c r="C87" s="10" t="s">
        <v>149</v>
      </c>
      <c r="D87" s="9" t="s">
        <v>19</v>
      </c>
      <c r="E87" s="1">
        <v>3988000</v>
      </c>
      <c r="F87" s="6"/>
      <c r="G87" s="1">
        <f t="shared" si="3"/>
        <v>0</v>
      </c>
      <c r="H87" s="20">
        <v>0</v>
      </c>
      <c r="I87" s="8">
        <f t="shared" si="4"/>
        <v>0</v>
      </c>
    </row>
    <row r="88" spans="1:9" s="4" customFormat="1" ht="17.25" customHeight="1" x14ac:dyDescent="0.2">
      <c r="A88" s="63"/>
      <c r="B88" s="50"/>
      <c r="C88" s="10" t="s">
        <v>150</v>
      </c>
      <c r="D88" s="9">
        <v>16</v>
      </c>
      <c r="E88" s="1">
        <v>4823000</v>
      </c>
      <c r="F88" s="6"/>
      <c r="G88" s="1">
        <f t="shared" si="3"/>
        <v>0</v>
      </c>
      <c r="H88" s="20">
        <v>0</v>
      </c>
      <c r="I88" s="8">
        <f t="shared" si="4"/>
        <v>0</v>
      </c>
    </row>
    <row r="89" spans="1:9" s="4" customFormat="1" ht="17.25" customHeight="1" x14ac:dyDescent="0.2">
      <c r="A89" s="64"/>
      <c r="B89" s="51"/>
      <c r="C89" s="10" t="s">
        <v>151</v>
      </c>
      <c r="D89" s="10">
        <v>20</v>
      </c>
      <c r="E89" s="1">
        <v>5873000</v>
      </c>
      <c r="F89" s="6"/>
      <c r="G89" s="1">
        <f t="shared" si="3"/>
        <v>0</v>
      </c>
      <c r="H89" s="20">
        <v>0</v>
      </c>
      <c r="I89" s="8">
        <f t="shared" si="4"/>
        <v>0</v>
      </c>
    </row>
    <row r="90" spans="1:9" s="4" customFormat="1" ht="17.25" customHeight="1" x14ac:dyDescent="0.2">
      <c r="A90" s="62">
        <v>15</v>
      </c>
      <c r="B90" s="49" t="s">
        <v>152</v>
      </c>
      <c r="C90" s="10" t="s">
        <v>153</v>
      </c>
      <c r="D90" s="10">
        <v>6</v>
      </c>
      <c r="E90" s="1">
        <v>2974000</v>
      </c>
      <c r="F90" s="6"/>
      <c r="G90" s="1">
        <f t="shared" si="3"/>
        <v>0</v>
      </c>
      <c r="H90" s="20">
        <v>0</v>
      </c>
      <c r="I90" s="8">
        <f t="shared" si="4"/>
        <v>0</v>
      </c>
    </row>
    <row r="91" spans="1:9" s="4" customFormat="1" ht="17.25" customHeight="1" x14ac:dyDescent="0.2">
      <c r="A91" s="63"/>
      <c r="B91" s="50"/>
      <c r="C91" s="10" t="s">
        <v>154</v>
      </c>
      <c r="D91" s="11">
        <v>8</v>
      </c>
      <c r="E91" s="1">
        <v>3667000</v>
      </c>
      <c r="F91" s="6"/>
      <c r="G91" s="1">
        <f t="shared" si="3"/>
        <v>0</v>
      </c>
      <c r="H91" s="20">
        <v>0</v>
      </c>
      <c r="I91" s="8">
        <f t="shared" si="4"/>
        <v>0</v>
      </c>
    </row>
    <row r="92" spans="1:9" s="4" customFormat="1" ht="17.25" customHeight="1" x14ac:dyDescent="0.2">
      <c r="A92" s="63"/>
      <c r="B92" s="50"/>
      <c r="C92" s="10" t="s">
        <v>155</v>
      </c>
      <c r="D92" s="9">
        <v>10</v>
      </c>
      <c r="E92" s="1">
        <v>4502000</v>
      </c>
      <c r="F92" s="6"/>
      <c r="G92" s="1">
        <f t="shared" si="3"/>
        <v>0</v>
      </c>
      <c r="H92" s="20">
        <v>0</v>
      </c>
      <c r="I92" s="8">
        <f t="shared" si="4"/>
        <v>0</v>
      </c>
    </row>
    <row r="93" spans="1:9" s="4" customFormat="1" ht="17.25" customHeight="1" x14ac:dyDescent="0.2">
      <c r="A93" s="63"/>
      <c r="B93" s="50"/>
      <c r="C93" s="10" t="s">
        <v>156</v>
      </c>
      <c r="D93" s="9" t="s">
        <v>19</v>
      </c>
      <c r="E93" s="1">
        <v>5495000</v>
      </c>
      <c r="F93" s="6"/>
      <c r="G93" s="1">
        <f t="shared" si="3"/>
        <v>0</v>
      </c>
      <c r="H93" s="20">
        <v>0</v>
      </c>
      <c r="I93" s="8">
        <f t="shared" si="4"/>
        <v>0</v>
      </c>
    </row>
    <row r="94" spans="1:9" s="4" customFormat="1" ht="17.25" customHeight="1" x14ac:dyDescent="0.2">
      <c r="A94" s="64"/>
      <c r="B94" s="51"/>
      <c r="C94" s="10" t="s">
        <v>157</v>
      </c>
      <c r="D94" s="9">
        <v>16</v>
      </c>
      <c r="E94" s="1">
        <v>6637000</v>
      </c>
      <c r="F94" s="6"/>
      <c r="G94" s="1">
        <f t="shared" si="3"/>
        <v>0</v>
      </c>
      <c r="H94" s="20">
        <v>0</v>
      </c>
      <c r="I94" s="8">
        <f t="shared" si="4"/>
        <v>0</v>
      </c>
    </row>
    <row r="95" spans="1:9" s="4" customFormat="1" ht="17.25" customHeight="1" x14ac:dyDescent="0.2">
      <c r="A95" s="62">
        <v>16</v>
      </c>
      <c r="B95" s="49" t="s">
        <v>158</v>
      </c>
      <c r="C95" s="10" t="s">
        <v>159</v>
      </c>
      <c r="D95" s="10">
        <v>6</v>
      </c>
      <c r="E95" s="1">
        <v>3768000</v>
      </c>
      <c r="F95" s="6"/>
      <c r="G95" s="1">
        <f t="shared" si="3"/>
        <v>0</v>
      </c>
      <c r="H95" s="20">
        <v>0</v>
      </c>
      <c r="I95" s="8">
        <f t="shared" si="4"/>
        <v>0</v>
      </c>
    </row>
    <row r="96" spans="1:9" s="4" customFormat="1" ht="17.25" customHeight="1" x14ac:dyDescent="0.2">
      <c r="A96" s="63"/>
      <c r="B96" s="50"/>
      <c r="C96" s="10" t="s">
        <v>160</v>
      </c>
      <c r="D96" s="11">
        <v>8</v>
      </c>
      <c r="E96" s="1">
        <v>4633000</v>
      </c>
      <c r="F96" s="6"/>
      <c r="G96" s="1">
        <f t="shared" si="3"/>
        <v>0</v>
      </c>
      <c r="H96" s="20">
        <v>0</v>
      </c>
      <c r="I96" s="8">
        <f t="shared" si="4"/>
        <v>0</v>
      </c>
    </row>
    <row r="97" spans="1:9" s="4" customFormat="1" ht="17.25" customHeight="1" x14ac:dyDescent="0.2">
      <c r="A97" s="63"/>
      <c r="B97" s="50"/>
      <c r="C97" s="10" t="s">
        <v>161</v>
      </c>
      <c r="D97" s="9">
        <v>10</v>
      </c>
      <c r="E97" s="1">
        <v>5702000</v>
      </c>
      <c r="F97" s="6"/>
      <c r="G97" s="1">
        <f t="shared" si="3"/>
        <v>0</v>
      </c>
      <c r="H97" s="20">
        <v>0</v>
      </c>
      <c r="I97" s="8">
        <f t="shared" si="4"/>
        <v>0</v>
      </c>
    </row>
    <row r="98" spans="1:9" s="4" customFormat="1" ht="17.25" customHeight="1" x14ac:dyDescent="0.2">
      <c r="A98" s="63"/>
      <c r="B98" s="50"/>
      <c r="C98" s="10" t="s">
        <v>162</v>
      </c>
      <c r="D98" s="9" t="s">
        <v>19</v>
      </c>
      <c r="E98" s="1">
        <v>6945000</v>
      </c>
      <c r="F98" s="6"/>
      <c r="G98" s="1">
        <f t="shared" si="3"/>
        <v>0</v>
      </c>
      <c r="H98" s="20">
        <v>0</v>
      </c>
      <c r="I98" s="8">
        <f t="shared" si="4"/>
        <v>0</v>
      </c>
    </row>
    <row r="99" spans="1:9" s="4" customFormat="1" ht="17.25" customHeight="1" x14ac:dyDescent="0.2">
      <c r="A99" s="64"/>
      <c r="B99" s="51"/>
      <c r="C99" s="10" t="s">
        <v>163</v>
      </c>
      <c r="D99" s="9">
        <v>16</v>
      </c>
      <c r="E99" s="1">
        <v>7885000</v>
      </c>
      <c r="F99" s="6"/>
      <c r="G99" s="1">
        <f t="shared" si="3"/>
        <v>0</v>
      </c>
      <c r="H99" s="20">
        <v>0</v>
      </c>
      <c r="I99" s="8">
        <f t="shared" si="4"/>
        <v>0</v>
      </c>
    </row>
    <row r="100" spans="1:9" s="4" customFormat="1" ht="17.25" customHeight="1" x14ac:dyDescent="0.2">
      <c r="A100" s="62">
        <v>17</v>
      </c>
      <c r="B100" s="49" t="s">
        <v>164</v>
      </c>
      <c r="C100" s="10" t="s">
        <v>165</v>
      </c>
      <c r="D100" s="10">
        <v>6</v>
      </c>
      <c r="E100" s="1">
        <v>4797000</v>
      </c>
      <c r="F100" s="6"/>
      <c r="G100" s="1">
        <f t="shared" si="3"/>
        <v>0</v>
      </c>
      <c r="H100" s="20">
        <v>0</v>
      </c>
      <c r="I100" s="8">
        <f t="shared" si="4"/>
        <v>0</v>
      </c>
    </row>
    <row r="101" spans="1:9" s="4" customFormat="1" ht="17.25" customHeight="1" x14ac:dyDescent="0.2">
      <c r="A101" s="63"/>
      <c r="B101" s="50"/>
      <c r="C101" s="10" t="s">
        <v>166</v>
      </c>
      <c r="D101" s="11">
        <v>8</v>
      </c>
      <c r="E101" s="1">
        <v>5907000</v>
      </c>
      <c r="F101" s="6"/>
      <c r="G101" s="1">
        <f t="shared" si="3"/>
        <v>0</v>
      </c>
      <c r="H101" s="20">
        <v>0</v>
      </c>
      <c r="I101" s="8">
        <f t="shared" si="4"/>
        <v>0</v>
      </c>
    </row>
    <row r="102" spans="1:9" s="4" customFormat="1" ht="17.25" customHeight="1" x14ac:dyDescent="0.2">
      <c r="A102" s="63"/>
      <c r="B102" s="50"/>
      <c r="C102" s="10" t="s">
        <v>167</v>
      </c>
      <c r="D102" s="9">
        <v>10</v>
      </c>
      <c r="E102" s="1">
        <v>7246000</v>
      </c>
      <c r="F102" s="6"/>
      <c r="G102" s="1">
        <f t="shared" si="3"/>
        <v>0</v>
      </c>
      <c r="H102" s="20">
        <v>0</v>
      </c>
      <c r="I102" s="8">
        <f t="shared" si="4"/>
        <v>0</v>
      </c>
    </row>
    <row r="103" spans="1:9" s="4" customFormat="1" ht="17.25" customHeight="1" x14ac:dyDescent="0.2">
      <c r="A103" s="63"/>
      <c r="B103" s="50"/>
      <c r="C103" s="10" t="s">
        <v>168</v>
      </c>
      <c r="D103" s="9" t="s">
        <v>19</v>
      </c>
      <c r="E103" s="1">
        <v>8836000</v>
      </c>
      <c r="F103" s="6"/>
      <c r="G103" s="1">
        <f t="shared" si="3"/>
        <v>0</v>
      </c>
      <c r="H103" s="20">
        <v>0</v>
      </c>
      <c r="I103" s="8">
        <f t="shared" si="4"/>
        <v>0</v>
      </c>
    </row>
    <row r="104" spans="1:9" s="4" customFormat="1" ht="17.25" customHeight="1" x14ac:dyDescent="0.2">
      <c r="A104" s="64"/>
      <c r="B104" s="51"/>
      <c r="C104" s="10" t="s">
        <v>169</v>
      </c>
      <c r="D104" s="10">
        <v>16</v>
      </c>
      <c r="E104" s="1">
        <v>10697000</v>
      </c>
      <c r="F104" s="6"/>
      <c r="G104" s="1">
        <f t="shared" si="3"/>
        <v>0</v>
      </c>
      <c r="H104" s="20">
        <v>0</v>
      </c>
      <c r="I104" s="8">
        <f t="shared" si="4"/>
        <v>0</v>
      </c>
    </row>
    <row r="105" spans="1:9" s="4" customFormat="1" ht="39.75" customHeight="1" x14ac:dyDescent="0.2">
      <c r="A105" s="69" t="s">
        <v>172</v>
      </c>
      <c r="B105" s="70"/>
      <c r="C105" s="70"/>
      <c r="D105" s="71"/>
      <c r="E105" s="34" t="s">
        <v>175</v>
      </c>
      <c r="F105" s="34" t="s">
        <v>212</v>
      </c>
      <c r="G105" s="34" t="s">
        <v>211</v>
      </c>
    </row>
    <row r="106" spans="1:9" s="4" customFormat="1" ht="27" customHeight="1" x14ac:dyDescent="0.2">
      <c r="A106" s="43" t="s">
        <v>174</v>
      </c>
      <c r="B106" s="44"/>
      <c r="C106" s="44"/>
      <c r="D106" s="44"/>
      <c r="E106" s="14">
        <f>SUM(G69:G104)</f>
        <v>0</v>
      </c>
      <c r="F106" s="15">
        <v>0</v>
      </c>
      <c r="G106" s="14">
        <f>E106-(E106*F106)</f>
        <v>0</v>
      </c>
    </row>
    <row r="107" spans="1:9" s="4" customFormat="1" ht="24" customHeight="1" x14ac:dyDescent="0.2">
      <c r="A107" s="45" t="s">
        <v>207</v>
      </c>
      <c r="B107" s="46"/>
      <c r="C107" s="46"/>
      <c r="D107" s="46"/>
      <c r="E107" s="46"/>
      <c r="F107" s="46"/>
      <c r="G107" s="47"/>
    </row>
    <row r="108" spans="1:9" ht="21.75" customHeight="1" x14ac:dyDescent="0.25">
      <c r="A108" s="52" t="s">
        <v>206</v>
      </c>
      <c r="B108" s="53"/>
      <c r="C108" s="53"/>
      <c r="D108" s="53"/>
      <c r="E108" s="53"/>
      <c r="F108" s="53"/>
      <c r="G108" s="53"/>
      <c r="H108" s="33"/>
    </row>
  </sheetData>
  <mergeCells count="49">
    <mergeCell ref="A105:D105"/>
    <mergeCell ref="A60:A65"/>
    <mergeCell ref="B60:B65"/>
    <mergeCell ref="A66:A71"/>
    <mergeCell ref="B66:B71"/>
    <mergeCell ref="B54:B59"/>
    <mergeCell ref="I4:I5"/>
    <mergeCell ref="A3:I3"/>
    <mergeCell ref="A2:I2"/>
    <mergeCell ref="A1:I1"/>
    <mergeCell ref="A36:A41"/>
    <mergeCell ref="B36:B41"/>
    <mergeCell ref="A42:A47"/>
    <mergeCell ref="B42:B47"/>
    <mergeCell ref="A48:A53"/>
    <mergeCell ref="B48:B53"/>
    <mergeCell ref="B18:B23"/>
    <mergeCell ref="A106:D106"/>
    <mergeCell ref="A108:G108"/>
    <mergeCell ref="H4:H5"/>
    <mergeCell ref="A90:A94"/>
    <mergeCell ref="B90:B94"/>
    <mergeCell ref="A95:A99"/>
    <mergeCell ref="B95:B99"/>
    <mergeCell ref="A100:A104"/>
    <mergeCell ref="B100:B104"/>
    <mergeCell ref="A72:A77"/>
    <mergeCell ref="B72:B77"/>
    <mergeCell ref="A78:A83"/>
    <mergeCell ref="B78:B83"/>
    <mergeCell ref="A84:A89"/>
    <mergeCell ref="B84:B89"/>
    <mergeCell ref="A54:A59"/>
    <mergeCell ref="A107:G107"/>
    <mergeCell ref="A4:A5"/>
    <mergeCell ref="B4:C4"/>
    <mergeCell ref="D4:D5"/>
    <mergeCell ref="E4:E5"/>
    <mergeCell ref="F4:F5"/>
    <mergeCell ref="G4:G5"/>
    <mergeCell ref="A6:A11"/>
    <mergeCell ref="B6:B11"/>
    <mergeCell ref="A12:A17"/>
    <mergeCell ref="B12:B17"/>
    <mergeCell ref="A18:A23"/>
    <mergeCell ref="A24:A29"/>
    <mergeCell ref="B24:B29"/>
    <mergeCell ref="A30:A35"/>
    <mergeCell ref="B30:B35"/>
  </mergeCells>
  <hyperlinks>
    <hyperlink ref="H4:I5" r:id="rId1" display="Hình ảnh sản phẩm" xr:uid="{C88CB822-3BCC-45D3-B398-A34218CB0DEB}"/>
    <hyperlink ref="A4:I5" r:id="rId2" display="STT" xr:uid="{8F5C901F-43D9-4E4D-AD1C-A47CD4CE2F49}"/>
  </hyperlinks>
  <pageMargins left="0.7" right="0.7" top="0.75" bottom="0.75" header="0.3" footer="0.3"/>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41BC-0387-4706-AC87-D03FAFC6637A}">
  <dimension ref="A1:J280"/>
  <sheetViews>
    <sheetView tabSelected="1" workbookViewId="0">
      <pane xSplit="4" ySplit="5" topLeftCell="E266" activePane="bottomRight" state="frozen"/>
      <selection pane="topRight" activeCell="E1" sqref="E1"/>
      <selection pane="bottomLeft" activeCell="A6" sqref="A6"/>
      <selection pane="bottomRight" activeCell="O277" sqref="O277"/>
    </sheetView>
  </sheetViews>
  <sheetFormatPr defaultRowHeight="15" x14ac:dyDescent="0.25"/>
  <cols>
    <col min="1" max="1" width="8.25" customWidth="1"/>
    <col min="2" max="2" width="4.375" style="16" customWidth="1"/>
    <col min="3" max="3" width="6.375" customWidth="1"/>
    <col min="4" max="4" width="9.25" customWidth="1"/>
    <col min="5" max="5" width="8.5" customWidth="1"/>
    <col min="6" max="6" width="14" customWidth="1"/>
    <col min="7" max="7" width="11" customWidth="1"/>
    <col min="8" max="8" width="10.5" customWidth="1"/>
    <col min="9" max="10" width="11.375" customWidth="1"/>
  </cols>
  <sheetData>
    <row r="1" spans="1:10" ht="96" customHeight="1" x14ac:dyDescent="0.2">
      <c r="A1" s="81" t="s">
        <v>177</v>
      </c>
      <c r="B1" s="82"/>
      <c r="C1" s="82"/>
      <c r="D1" s="82"/>
      <c r="E1" s="82"/>
      <c r="F1" s="82"/>
      <c r="G1" s="82"/>
      <c r="H1" s="82"/>
      <c r="I1" s="82"/>
      <c r="J1" s="83"/>
    </row>
    <row r="2" spans="1:10" ht="24.75" customHeight="1" x14ac:dyDescent="0.2">
      <c r="A2" s="65" t="s">
        <v>1</v>
      </c>
      <c r="B2" s="65"/>
      <c r="C2" s="65"/>
      <c r="D2" s="65"/>
      <c r="E2" s="65"/>
      <c r="F2" s="65"/>
      <c r="G2" s="65"/>
      <c r="H2" s="65"/>
      <c r="I2" s="65"/>
      <c r="J2" s="65"/>
    </row>
    <row r="3" spans="1:10" ht="15" customHeight="1" x14ac:dyDescent="0.2">
      <c r="A3" s="84" t="s">
        <v>205</v>
      </c>
      <c r="B3" s="85"/>
      <c r="C3" s="85"/>
      <c r="D3" s="85"/>
      <c r="E3" s="85"/>
      <c r="F3" s="85"/>
      <c r="G3" s="85"/>
      <c r="H3" s="85"/>
      <c r="I3" s="85"/>
      <c r="J3" s="86"/>
    </row>
    <row r="4" spans="1:10" s="28" customFormat="1" ht="17.25" customHeight="1" x14ac:dyDescent="0.2">
      <c r="A4" s="61" t="s">
        <v>180</v>
      </c>
      <c r="B4" s="61" t="s">
        <v>0</v>
      </c>
      <c r="C4" s="61" t="s">
        <v>15</v>
      </c>
      <c r="D4" s="61"/>
      <c r="E4" s="61" t="s">
        <v>16</v>
      </c>
      <c r="F4" s="61" t="s">
        <v>173</v>
      </c>
      <c r="G4" s="61" t="s">
        <v>210</v>
      </c>
      <c r="H4" s="61" t="s">
        <v>170</v>
      </c>
      <c r="I4" s="61" t="s">
        <v>171</v>
      </c>
      <c r="J4" s="61" t="s">
        <v>176</v>
      </c>
    </row>
    <row r="5" spans="1:10" s="28" customFormat="1" ht="14.25" customHeight="1" x14ac:dyDescent="0.2">
      <c r="A5" s="61"/>
      <c r="B5" s="61"/>
      <c r="C5" s="27" t="s">
        <v>182</v>
      </c>
      <c r="D5" s="27" t="s">
        <v>181</v>
      </c>
      <c r="E5" s="61"/>
      <c r="F5" s="61"/>
      <c r="G5" s="61"/>
      <c r="H5" s="61"/>
      <c r="I5" s="61"/>
      <c r="J5" s="61"/>
    </row>
    <row r="6" spans="1:10" s="4" customFormat="1" ht="17.25" customHeight="1" x14ac:dyDescent="0.2">
      <c r="A6" s="62"/>
      <c r="B6" s="6">
        <v>1</v>
      </c>
      <c r="C6" s="75" t="s">
        <v>183</v>
      </c>
      <c r="D6" s="10" t="s">
        <v>13</v>
      </c>
      <c r="E6" s="10">
        <v>16</v>
      </c>
      <c r="F6" s="1">
        <v>15125</v>
      </c>
      <c r="G6" s="6"/>
      <c r="H6" s="1">
        <f t="shared" ref="H6:H69" si="0">G6*F6</f>
        <v>0</v>
      </c>
      <c r="I6" s="20">
        <v>0</v>
      </c>
      <c r="J6" s="8">
        <f t="shared" ref="J6:J69" si="1">H6-(H6*I6)</f>
        <v>0</v>
      </c>
    </row>
    <row r="7" spans="1:10" s="4" customFormat="1" ht="17.25" customHeight="1" x14ac:dyDescent="0.2">
      <c r="A7" s="63"/>
      <c r="B7" s="6">
        <v>2</v>
      </c>
      <c r="C7" s="75"/>
      <c r="D7" s="10" t="s">
        <v>44</v>
      </c>
      <c r="E7" s="10">
        <v>16</v>
      </c>
      <c r="F7" s="1">
        <v>19723</v>
      </c>
      <c r="G7" s="6"/>
      <c r="H7" s="1">
        <f t="shared" si="0"/>
        <v>0</v>
      </c>
      <c r="I7" s="20">
        <v>0</v>
      </c>
      <c r="J7" s="8">
        <f t="shared" si="1"/>
        <v>0</v>
      </c>
    </row>
    <row r="8" spans="1:10" s="4" customFormat="1" ht="17.25" customHeight="1" x14ac:dyDescent="0.2">
      <c r="A8" s="63"/>
      <c r="B8" s="6">
        <v>3</v>
      </c>
      <c r="C8" s="75"/>
      <c r="D8" s="10" t="s">
        <v>43</v>
      </c>
      <c r="E8" s="10">
        <v>16</v>
      </c>
      <c r="F8" s="1">
        <v>25773</v>
      </c>
      <c r="G8" s="6"/>
      <c r="H8" s="1">
        <f t="shared" si="0"/>
        <v>0</v>
      </c>
      <c r="I8" s="20">
        <v>0</v>
      </c>
      <c r="J8" s="8">
        <f t="shared" si="1"/>
        <v>0</v>
      </c>
    </row>
    <row r="9" spans="1:10" s="4" customFormat="1" ht="17.25" customHeight="1" x14ac:dyDescent="0.2">
      <c r="A9" s="63"/>
      <c r="B9" s="6">
        <v>4</v>
      </c>
      <c r="C9" s="75"/>
      <c r="D9" s="10" t="s">
        <v>42</v>
      </c>
      <c r="E9" s="10">
        <v>16</v>
      </c>
      <c r="F9" s="1">
        <v>54100</v>
      </c>
      <c r="G9" s="6"/>
      <c r="H9" s="1">
        <f t="shared" si="0"/>
        <v>0</v>
      </c>
      <c r="I9" s="20">
        <v>0</v>
      </c>
      <c r="J9" s="8">
        <f t="shared" si="1"/>
        <v>0</v>
      </c>
    </row>
    <row r="10" spans="1:10" s="4" customFormat="1" ht="17.25" customHeight="1" x14ac:dyDescent="0.2">
      <c r="A10" s="63"/>
      <c r="B10" s="6">
        <v>5</v>
      </c>
      <c r="C10" s="75"/>
      <c r="D10" s="10" t="s">
        <v>41</v>
      </c>
      <c r="E10" s="10">
        <v>16</v>
      </c>
      <c r="F10" s="1">
        <v>70380</v>
      </c>
      <c r="G10" s="6"/>
      <c r="H10" s="1">
        <f t="shared" si="0"/>
        <v>0</v>
      </c>
      <c r="I10" s="20">
        <v>0</v>
      </c>
      <c r="J10" s="8">
        <f t="shared" si="1"/>
        <v>0</v>
      </c>
    </row>
    <row r="11" spans="1:10" s="4" customFormat="1" ht="17.25" customHeight="1" x14ac:dyDescent="0.2">
      <c r="A11" s="63"/>
      <c r="B11" s="6">
        <v>6</v>
      </c>
      <c r="C11" s="75"/>
      <c r="D11" s="10" t="s">
        <v>40</v>
      </c>
      <c r="E11" s="10">
        <v>16</v>
      </c>
      <c r="F11" s="1">
        <v>92700</v>
      </c>
      <c r="G11" s="6"/>
      <c r="H11" s="1">
        <f t="shared" si="0"/>
        <v>0</v>
      </c>
      <c r="I11" s="20">
        <v>0</v>
      </c>
      <c r="J11" s="8">
        <f t="shared" si="1"/>
        <v>0</v>
      </c>
    </row>
    <row r="12" spans="1:10" s="4" customFormat="1" ht="17.25" customHeight="1" x14ac:dyDescent="0.2">
      <c r="A12" s="63"/>
      <c r="B12" s="6">
        <v>7</v>
      </c>
      <c r="C12" s="75"/>
      <c r="D12" s="10" t="s">
        <v>45</v>
      </c>
      <c r="E12" s="10">
        <v>16</v>
      </c>
      <c r="F12" s="1">
        <v>258900</v>
      </c>
      <c r="G12" s="6"/>
      <c r="H12" s="1">
        <f t="shared" si="0"/>
        <v>0</v>
      </c>
      <c r="I12" s="20">
        <v>0</v>
      </c>
      <c r="J12" s="8">
        <f t="shared" si="1"/>
        <v>0</v>
      </c>
    </row>
    <row r="13" spans="1:10" s="4" customFormat="1" ht="17.25" customHeight="1" x14ac:dyDescent="0.2">
      <c r="A13" s="63"/>
      <c r="B13" s="6">
        <v>8</v>
      </c>
      <c r="C13" s="75"/>
      <c r="D13" s="10" t="s">
        <v>50</v>
      </c>
      <c r="E13" s="10">
        <v>16</v>
      </c>
      <c r="F13" s="1">
        <v>258900</v>
      </c>
      <c r="G13" s="6"/>
      <c r="H13" s="1">
        <f t="shared" si="0"/>
        <v>0</v>
      </c>
      <c r="I13" s="20">
        <v>0</v>
      </c>
      <c r="J13" s="8">
        <f t="shared" si="1"/>
        <v>0</v>
      </c>
    </row>
    <row r="14" spans="1:10" s="4" customFormat="1" ht="17.25" customHeight="1" x14ac:dyDescent="0.2">
      <c r="A14" s="62"/>
      <c r="B14" s="6">
        <v>1</v>
      </c>
      <c r="C14" s="75" t="s">
        <v>184</v>
      </c>
      <c r="D14" s="10" t="s">
        <v>13</v>
      </c>
      <c r="E14" s="10">
        <v>16</v>
      </c>
      <c r="F14" s="1">
        <v>16698</v>
      </c>
      <c r="G14" s="6"/>
      <c r="H14" s="1">
        <f t="shared" si="0"/>
        <v>0</v>
      </c>
      <c r="I14" s="20">
        <v>0</v>
      </c>
      <c r="J14" s="8">
        <f t="shared" si="1"/>
        <v>0</v>
      </c>
    </row>
    <row r="15" spans="1:10" s="4" customFormat="1" ht="17.25" customHeight="1" x14ac:dyDescent="0.2">
      <c r="A15" s="63"/>
      <c r="B15" s="6">
        <v>2</v>
      </c>
      <c r="C15" s="75"/>
      <c r="D15" s="10" t="s">
        <v>44</v>
      </c>
      <c r="E15" s="10">
        <v>16</v>
      </c>
      <c r="F15" s="1">
        <v>21175</v>
      </c>
      <c r="G15" s="6"/>
      <c r="H15" s="1">
        <f t="shared" si="0"/>
        <v>0</v>
      </c>
      <c r="I15" s="20">
        <v>0</v>
      </c>
      <c r="J15" s="8">
        <f t="shared" si="1"/>
        <v>0</v>
      </c>
    </row>
    <row r="16" spans="1:10" s="4" customFormat="1" ht="17.25" customHeight="1" x14ac:dyDescent="0.2">
      <c r="A16" s="63"/>
      <c r="B16" s="6">
        <v>3</v>
      </c>
      <c r="C16" s="75"/>
      <c r="D16" s="10" t="s">
        <v>43</v>
      </c>
      <c r="E16" s="10">
        <v>16</v>
      </c>
      <c r="F16" s="1">
        <v>27225</v>
      </c>
      <c r="G16" s="6"/>
      <c r="H16" s="1">
        <f t="shared" si="0"/>
        <v>0</v>
      </c>
      <c r="I16" s="20">
        <v>0</v>
      </c>
      <c r="J16" s="8">
        <f t="shared" si="1"/>
        <v>0</v>
      </c>
    </row>
    <row r="17" spans="1:10" s="4" customFormat="1" ht="17.25" customHeight="1" x14ac:dyDescent="0.2">
      <c r="A17" s="63"/>
      <c r="B17" s="6">
        <v>4</v>
      </c>
      <c r="C17" s="75"/>
      <c r="D17" s="10" t="s">
        <v>42</v>
      </c>
      <c r="E17" s="10">
        <v>16</v>
      </c>
      <c r="F17" s="1">
        <v>57900</v>
      </c>
      <c r="G17" s="6"/>
      <c r="H17" s="1">
        <f t="shared" si="0"/>
        <v>0</v>
      </c>
      <c r="I17" s="20">
        <v>0</v>
      </c>
      <c r="J17" s="8">
        <f t="shared" si="1"/>
        <v>0</v>
      </c>
    </row>
    <row r="18" spans="1:10" s="4" customFormat="1" ht="17.25" customHeight="1" x14ac:dyDescent="0.2">
      <c r="A18" s="63"/>
      <c r="B18" s="6">
        <v>5</v>
      </c>
      <c r="C18" s="75"/>
      <c r="D18" s="10" t="s">
        <v>41</v>
      </c>
      <c r="E18" s="10">
        <v>16</v>
      </c>
      <c r="F18" s="1">
        <v>75000</v>
      </c>
      <c r="G18" s="6"/>
      <c r="H18" s="1">
        <f t="shared" si="0"/>
        <v>0</v>
      </c>
      <c r="I18" s="20">
        <v>0</v>
      </c>
      <c r="J18" s="8">
        <f t="shared" si="1"/>
        <v>0</v>
      </c>
    </row>
    <row r="19" spans="1:10" s="4" customFormat="1" ht="17.25" customHeight="1" x14ac:dyDescent="0.2">
      <c r="A19" s="63"/>
      <c r="B19" s="6">
        <v>6</v>
      </c>
      <c r="C19" s="75"/>
      <c r="D19" s="10" t="s">
        <v>40</v>
      </c>
      <c r="E19" s="10">
        <v>16</v>
      </c>
      <c r="F19" s="1">
        <v>124630</v>
      </c>
      <c r="G19" s="6"/>
      <c r="H19" s="1">
        <f t="shared" si="0"/>
        <v>0</v>
      </c>
      <c r="I19" s="20">
        <v>0</v>
      </c>
      <c r="J19" s="8">
        <f t="shared" si="1"/>
        <v>0</v>
      </c>
    </row>
    <row r="20" spans="1:10" s="4" customFormat="1" ht="17.25" customHeight="1" x14ac:dyDescent="0.2">
      <c r="A20" s="63"/>
      <c r="B20" s="6">
        <v>7</v>
      </c>
      <c r="C20" s="75"/>
      <c r="D20" s="10" t="s">
        <v>45</v>
      </c>
      <c r="E20" s="10">
        <v>16</v>
      </c>
      <c r="F20" s="1">
        <v>173900</v>
      </c>
      <c r="G20" s="6"/>
      <c r="H20" s="1">
        <f t="shared" si="0"/>
        <v>0</v>
      </c>
      <c r="I20" s="20">
        <v>0</v>
      </c>
      <c r="J20" s="8">
        <f t="shared" si="1"/>
        <v>0</v>
      </c>
    </row>
    <row r="21" spans="1:10" s="4" customFormat="1" ht="17.25" customHeight="1" x14ac:dyDescent="0.2">
      <c r="A21" s="64"/>
      <c r="B21" s="6">
        <v>8</v>
      </c>
      <c r="C21" s="75"/>
      <c r="D21" s="10" t="s">
        <v>50</v>
      </c>
      <c r="E21" s="10">
        <v>16</v>
      </c>
      <c r="F21" s="1">
        <v>295800</v>
      </c>
      <c r="G21" s="6"/>
      <c r="H21" s="1">
        <f t="shared" si="0"/>
        <v>0</v>
      </c>
      <c r="I21" s="20">
        <v>0</v>
      </c>
      <c r="J21" s="8">
        <f t="shared" si="1"/>
        <v>0</v>
      </c>
    </row>
    <row r="22" spans="1:10" s="4" customFormat="1" ht="17.25" customHeight="1" x14ac:dyDescent="0.2">
      <c r="A22" s="62"/>
      <c r="B22" s="6">
        <v>1</v>
      </c>
      <c r="C22" s="75" t="s">
        <v>199</v>
      </c>
      <c r="D22" s="10" t="s">
        <v>13</v>
      </c>
      <c r="E22" s="10">
        <v>16</v>
      </c>
      <c r="F22" s="1">
        <v>21175</v>
      </c>
      <c r="G22" s="6"/>
      <c r="H22" s="1">
        <f t="shared" si="0"/>
        <v>0</v>
      </c>
      <c r="I22" s="20">
        <v>0</v>
      </c>
      <c r="J22" s="8">
        <f t="shared" si="1"/>
        <v>0</v>
      </c>
    </row>
    <row r="23" spans="1:10" s="4" customFormat="1" ht="17.25" customHeight="1" x14ac:dyDescent="0.2">
      <c r="A23" s="63"/>
      <c r="B23" s="6">
        <v>2</v>
      </c>
      <c r="C23" s="75"/>
      <c r="D23" s="10" t="s">
        <v>44</v>
      </c>
      <c r="E23" s="10">
        <v>16</v>
      </c>
      <c r="F23" s="1">
        <v>29040</v>
      </c>
      <c r="G23" s="6"/>
      <c r="H23" s="1">
        <f t="shared" si="0"/>
        <v>0</v>
      </c>
      <c r="I23" s="20">
        <v>0</v>
      </c>
      <c r="J23" s="8">
        <f t="shared" si="1"/>
        <v>0</v>
      </c>
    </row>
    <row r="24" spans="1:10" s="4" customFormat="1" ht="17.25" customHeight="1" x14ac:dyDescent="0.2">
      <c r="A24" s="63"/>
      <c r="B24" s="6">
        <v>3</v>
      </c>
      <c r="C24" s="75"/>
      <c r="D24" s="10" t="s">
        <v>43</v>
      </c>
      <c r="E24" s="10">
        <v>16</v>
      </c>
      <c r="F24" s="1">
        <v>38115</v>
      </c>
      <c r="G24" s="6"/>
      <c r="H24" s="1">
        <f t="shared" si="0"/>
        <v>0</v>
      </c>
      <c r="I24" s="20">
        <v>0</v>
      </c>
      <c r="J24" s="8">
        <f t="shared" si="1"/>
        <v>0</v>
      </c>
    </row>
    <row r="25" spans="1:10" s="4" customFormat="1" ht="17.25" customHeight="1" x14ac:dyDescent="0.2">
      <c r="A25" s="63"/>
      <c r="B25" s="6">
        <v>4</v>
      </c>
      <c r="C25" s="75"/>
      <c r="D25" s="10" t="s">
        <v>42</v>
      </c>
      <c r="E25" s="10">
        <v>16</v>
      </c>
      <c r="F25" s="1">
        <v>76500</v>
      </c>
      <c r="G25" s="6"/>
      <c r="H25" s="1">
        <f t="shared" si="0"/>
        <v>0</v>
      </c>
      <c r="I25" s="20">
        <v>0</v>
      </c>
      <c r="J25" s="8">
        <f t="shared" si="1"/>
        <v>0</v>
      </c>
    </row>
    <row r="26" spans="1:10" s="4" customFormat="1" ht="17.25" customHeight="1" x14ac:dyDescent="0.2">
      <c r="A26" s="63"/>
      <c r="B26" s="6">
        <v>5</v>
      </c>
      <c r="C26" s="75"/>
      <c r="D26" s="10" t="s">
        <v>41</v>
      </c>
      <c r="E26" s="10">
        <v>16</v>
      </c>
      <c r="F26" s="1">
        <v>122600</v>
      </c>
      <c r="G26" s="6"/>
      <c r="H26" s="1">
        <f t="shared" si="0"/>
        <v>0</v>
      </c>
      <c r="I26" s="20">
        <v>0</v>
      </c>
      <c r="J26" s="8">
        <f t="shared" si="1"/>
        <v>0</v>
      </c>
    </row>
    <row r="27" spans="1:10" s="4" customFormat="1" ht="17.25" customHeight="1" x14ac:dyDescent="0.2">
      <c r="A27" s="63"/>
      <c r="B27" s="6">
        <v>6</v>
      </c>
      <c r="C27" s="75"/>
      <c r="D27" s="10" t="s">
        <v>40</v>
      </c>
      <c r="E27" s="10">
        <v>16</v>
      </c>
      <c r="F27" s="1">
        <v>147000</v>
      </c>
      <c r="G27" s="6"/>
      <c r="H27" s="1">
        <f t="shared" si="0"/>
        <v>0</v>
      </c>
      <c r="I27" s="20">
        <v>0</v>
      </c>
      <c r="J27" s="8">
        <f t="shared" si="1"/>
        <v>0</v>
      </c>
    </row>
    <row r="28" spans="1:10" s="4" customFormat="1" ht="17.25" customHeight="1" x14ac:dyDescent="0.2">
      <c r="A28" s="63"/>
      <c r="B28" s="6">
        <v>7</v>
      </c>
      <c r="C28" s="75"/>
      <c r="D28" s="10" t="s">
        <v>45</v>
      </c>
      <c r="E28" s="10">
        <v>16</v>
      </c>
      <c r="F28" s="1">
        <v>233000</v>
      </c>
      <c r="G28" s="6"/>
      <c r="H28" s="1">
        <f t="shared" si="0"/>
        <v>0</v>
      </c>
      <c r="I28" s="20">
        <v>0</v>
      </c>
      <c r="J28" s="8">
        <f t="shared" si="1"/>
        <v>0</v>
      </c>
    </row>
    <row r="29" spans="1:10" s="4" customFormat="1" ht="17.25" customHeight="1" x14ac:dyDescent="0.2">
      <c r="A29" s="63"/>
      <c r="B29" s="6">
        <v>8</v>
      </c>
      <c r="C29" s="75"/>
      <c r="D29" s="10" t="s">
        <v>50</v>
      </c>
      <c r="E29" s="10">
        <v>16</v>
      </c>
      <c r="F29" s="1">
        <v>434900</v>
      </c>
      <c r="G29" s="6"/>
      <c r="H29" s="1">
        <f t="shared" si="0"/>
        <v>0</v>
      </c>
      <c r="I29" s="20">
        <v>0</v>
      </c>
      <c r="J29" s="8">
        <f t="shared" si="1"/>
        <v>0</v>
      </c>
    </row>
    <row r="30" spans="1:10" s="4" customFormat="1" ht="17.25" customHeight="1" x14ac:dyDescent="0.2">
      <c r="A30" s="76"/>
      <c r="B30" s="6">
        <v>1</v>
      </c>
      <c r="C30" s="75" t="s">
        <v>185</v>
      </c>
      <c r="D30" s="10" t="s">
        <v>186</v>
      </c>
      <c r="E30" s="10">
        <v>16</v>
      </c>
      <c r="F30" s="1">
        <v>15900</v>
      </c>
      <c r="G30" s="6"/>
      <c r="H30" s="1">
        <f t="shared" si="0"/>
        <v>0</v>
      </c>
      <c r="I30" s="20">
        <v>0</v>
      </c>
      <c r="J30" s="8">
        <f t="shared" si="1"/>
        <v>0</v>
      </c>
    </row>
    <row r="31" spans="1:10" s="4" customFormat="1" ht="17.25" customHeight="1" x14ac:dyDescent="0.2">
      <c r="A31" s="76"/>
      <c r="B31" s="6">
        <v>2</v>
      </c>
      <c r="C31" s="75"/>
      <c r="D31" s="10" t="s">
        <v>187</v>
      </c>
      <c r="E31" s="10">
        <v>16</v>
      </c>
      <c r="F31" s="1">
        <v>23200</v>
      </c>
      <c r="G31" s="6"/>
      <c r="H31" s="1">
        <f t="shared" si="0"/>
        <v>0</v>
      </c>
      <c r="I31" s="20">
        <v>0</v>
      </c>
      <c r="J31" s="8">
        <f t="shared" si="1"/>
        <v>0</v>
      </c>
    </row>
    <row r="32" spans="1:10" s="4" customFormat="1" ht="17.25" customHeight="1" x14ac:dyDescent="0.2">
      <c r="A32" s="76"/>
      <c r="B32" s="6">
        <v>3</v>
      </c>
      <c r="C32" s="75"/>
      <c r="D32" s="10" t="s">
        <v>188</v>
      </c>
      <c r="E32" s="10">
        <v>16</v>
      </c>
      <c r="F32" s="1">
        <v>23500</v>
      </c>
      <c r="G32" s="6"/>
      <c r="H32" s="1">
        <f t="shared" si="0"/>
        <v>0</v>
      </c>
      <c r="I32" s="20">
        <v>0</v>
      </c>
      <c r="J32" s="8">
        <f t="shared" si="1"/>
        <v>0</v>
      </c>
    </row>
    <row r="33" spans="1:10" s="4" customFormat="1" ht="17.25" customHeight="1" x14ac:dyDescent="0.2">
      <c r="A33" s="76"/>
      <c r="B33" s="6">
        <v>4</v>
      </c>
      <c r="C33" s="75"/>
      <c r="D33" s="10" t="s">
        <v>189</v>
      </c>
      <c r="E33" s="10">
        <v>16</v>
      </c>
      <c r="F33" s="1">
        <v>34100</v>
      </c>
      <c r="G33" s="6"/>
      <c r="H33" s="1">
        <f t="shared" si="0"/>
        <v>0</v>
      </c>
      <c r="I33" s="20">
        <v>0</v>
      </c>
      <c r="J33" s="8">
        <f t="shared" si="1"/>
        <v>0</v>
      </c>
    </row>
    <row r="34" spans="1:10" s="4" customFormat="1" ht="17.25" customHeight="1" x14ac:dyDescent="0.2">
      <c r="A34" s="76"/>
      <c r="B34" s="6">
        <v>5</v>
      </c>
      <c r="C34" s="75"/>
      <c r="D34" s="10" t="s">
        <v>190</v>
      </c>
      <c r="E34" s="10">
        <v>16</v>
      </c>
      <c r="F34" s="1">
        <v>34500</v>
      </c>
      <c r="G34" s="6"/>
      <c r="H34" s="1">
        <f t="shared" si="0"/>
        <v>0</v>
      </c>
      <c r="I34" s="20">
        <v>0</v>
      </c>
      <c r="J34" s="8">
        <f t="shared" si="1"/>
        <v>0</v>
      </c>
    </row>
    <row r="35" spans="1:10" s="4" customFormat="1" ht="17.25" customHeight="1" x14ac:dyDescent="0.2">
      <c r="A35" s="76"/>
      <c r="B35" s="6">
        <v>6</v>
      </c>
      <c r="C35" s="75"/>
      <c r="D35" s="10" t="s">
        <v>191</v>
      </c>
      <c r="E35" s="10">
        <v>16</v>
      </c>
      <c r="F35" s="1">
        <v>41900</v>
      </c>
      <c r="G35" s="6"/>
      <c r="H35" s="1">
        <f t="shared" si="0"/>
        <v>0</v>
      </c>
      <c r="I35" s="20">
        <v>0</v>
      </c>
      <c r="J35" s="8">
        <f t="shared" si="1"/>
        <v>0</v>
      </c>
    </row>
    <row r="36" spans="1:10" s="4" customFormat="1" ht="17.25" customHeight="1" x14ac:dyDescent="0.2">
      <c r="A36" s="76"/>
      <c r="B36" s="6">
        <v>7</v>
      </c>
      <c r="C36" s="75"/>
      <c r="D36" s="10" t="s">
        <v>192</v>
      </c>
      <c r="E36" s="10">
        <v>16</v>
      </c>
      <c r="F36" s="1">
        <v>41200</v>
      </c>
      <c r="G36" s="6"/>
      <c r="H36" s="1">
        <f t="shared" si="0"/>
        <v>0</v>
      </c>
      <c r="I36" s="20">
        <v>0</v>
      </c>
      <c r="J36" s="8">
        <f t="shared" si="1"/>
        <v>0</v>
      </c>
    </row>
    <row r="37" spans="1:10" s="4" customFormat="1" ht="17.25" customHeight="1" x14ac:dyDescent="0.2">
      <c r="A37" s="76"/>
      <c r="B37" s="6">
        <v>8</v>
      </c>
      <c r="C37" s="75"/>
      <c r="D37" s="10" t="s">
        <v>193</v>
      </c>
      <c r="E37" s="10">
        <v>16</v>
      </c>
      <c r="F37" s="1">
        <v>59500</v>
      </c>
      <c r="G37" s="6"/>
      <c r="H37" s="1">
        <f t="shared" si="0"/>
        <v>0</v>
      </c>
      <c r="I37" s="20">
        <v>0</v>
      </c>
      <c r="J37" s="8">
        <f t="shared" si="1"/>
        <v>0</v>
      </c>
    </row>
    <row r="38" spans="1:10" s="4" customFormat="1" ht="17.25" customHeight="1" x14ac:dyDescent="0.2">
      <c r="A38" s="76"/>
      <c r="B38" s="6">
        <v>9</v>
      </c>
      <c r="C38" s="75"/>
      <c r="D38" s="10" t="s">
        <v>194</v>
      </c>
      <c r="E38" s="10">
        <v>16</v>
      </c>
      <c r="F38" s="1">
        <v>75500</v>
      </c>
      <c r="G38" s="6"/>
      <c r="H38" s="1">
        <f t="shared" si="0"/>
        <v>0</v>
      </c>
      <c r="I38" s="20">
        <v>0</v>
      </c>
      <c r="J38" s="8">
        <f t="shared" si="1"/>
        <v>0</v>
      </c>
    </row>
    <row r="39" spans="1:10" s="4" customFormat="1" ht="17.25" customHeight="1" x14ac:dyDescent="0.2">
      <c r="A39" s="76"/>
      <c r="B39" s="6">
        <v>10</v>
      </c>
      <c r="C39" s="75"/>
      <c r="D39" s="10" t="s">
        <v>195</v>
      </c>
      <c r="E39" s="10">
        <v>16</v>
      </c>
      <c r="F39" s="1">
        <v>90500</v>
      </c>
      <c r="G39" s="6"/>
      <c r="H39" s="1">
        <f t="shared" si="0"/>
        <v>0</v>
      </c>
      <c r="I39" s="20">
        <v>0</v>
      </c>
      <c r="J39" s="8">
        <f t="shared" si="1"/>
        <v>0</v>
      </c>
    </row>
    <row r="40" spans="1:10" s="4" customFormat="1" ht="17.25" customHeight="1" x14ac:dyDescent="0.2">
      <c r="A40" s="76"/>
      <c r="B40" s="6">
        <v>11</v>
      </c>
      <c r="C40" s="75"/>
      <c r="D40" s="10" t="s">
        <v>196</v>
      </c>
      <c r="E40" s="10">
        <v>16</v>
      </c>
      <c r="F40" s="1">
        <v>88500</v>
      </c>
      <c r="G40" s="6"/>
      <c r="H40" s="1">
        <f t="shared" si="0"/>
        <v>0</v>
      </c>
      <c r="I40" s="20">
        <v>0</v>
      </c>
      <c r="J40" s="8">
        <f t="shared" si="1"/>
        <v>0</v>
      </c>
    </row>
    <row r="41" spans="1:10" s="4" customFormat="1" ht="17.25" customHeight="1" x14ac:dyDescent="0.2">
      <c r="A41" s="21"/>
      <c r="B41" s="6">
        <v>1</v>
      </c>
      <c r="C41" s="72" t="s">
        <v>197</v>
      </c>
      <c r="D41" s="25" t="s">
        <v>50</v>
      </c>
      <c r="E41" s="25">
        <v>8</v>
      </c>
      <c r="F41" s="1">
        <v>71170</v>
      </c>
      <c r="G41" s="6"/>
      <c r="H41" s="1">
        <f t="shared" si="0"/>
        <v>0</v>
      </c>
      <c r="I41" s="20">
        <v>0</v>
      </c>
      <c r="J41" s="8">
        <f t="shared" si="1"/>
        <v>0</v>
      </c>
    </row>
    <row r="42" spans="1:10" s="4" customFormat="1" ht="17.25" customHeight="1" x14ac:dyDescent="0.2">
      <c r="A42" s="21"/>
      <c r="B42" s="6">
        <v>2</v>
      </c>
      <c r="C42" s="73"/>
      <c r="D42" s="25" t="s">
        <v>50</v>
      </c>
      <c r="E42" s="25">
        <v>10</v>
      </c>
      <c r="F42" s="1">
        <v>86350</v>
      </c>
      <c r="G42" s="6"/>
      <c r="H42" s="1">
        <f t="shared" si="0"/>
        <v>0</v>
      </c>
      <c r="I42" s="20">
        <v>0</v>
      </c>
      <c r="J42" s="8">
        <f t="shared" si="1"/>
        <v>0</v>
      </c>
    </row>
    <row r="43" spans="1:10" s="4" customFormat="1" ht="17.25" customHeight="1" x14ac:dyDescent="0.2">
      <c r="A43" s="21"/>
      <c r="B43" s="6">
        <v>3</v>
      </c>
      <c r="C43" s="73"/>
      <c r="D43" s="25" t="s">
        <v>50</v>
      </c>
      <c r="E43" s="26" t="s">
        <v>19</v>
      </c>
      <c r="F43" s="1">
        <v>106260</v>
      </c>
      <c r="G43" s="6"/>
      <c r="H43" s="1">
        <f t="shared" si="0"/>
        <v>0</v>
      </c>
      <c r="I43" s="20">
        <v>0</v>
      </c>
      <c r="J43" s="8">
        <f t="shared" si="1"/>
        <v>0</v>
      </c>
    </row>
    <row r="44" spans="1:10" s="4" customFormat="1" ht="17.25" customHeight="1" x14ac:dyDescent="0.2">
      <c r="A44" s="21"/>
      <c r="B44" s="6">
        <v>4</v>
      </c>
      <c r="C44" s="73"/>
      <c r="D44" s="25" t="s">
        <v>50</v>
      </c>
      <c r="E44" s="24">
        <v>16</v>
      </c>
      <c r="F44" s="1">
        <v>130460</v>
      </c>
      <c r="G44" s="6"/>
      <c r="H44" s="1">
        <f t="shared" si="0"/>
        <v>0</v>
      </c>
      <c r="I44" s="20">
        <v>0</v>
      </c>
      <c r="J44" s="8">
        <f t="shared" si="1"/>
        <v>0</v>
      </c>
    </row>
    <row r="45" spans="1:10" s="4" customFormat="1" ht="17.25" customHeight="1" x14ac:dyDescent="0.2">
      <c r="A45" s="21"/>
      <c r="B45" s="6">
        <v>5</v>
      </c>
      <c r="C45" s="73"/>
      <c r="D45" s="10" t="s">
        <v>56</v>
      </c>
      <c r="E45" s="18">
        <v>6</v>
      </c>
      <c r="F45" s="1">
        <v>111100</v>
      </c>
      <c r="G45" s="6"/>
      <c r="H45" s="1">
        <f t="shared" si="0"/>
        <v>0</v>
      </c>
      <c r="I45" s="20">
        <v>0</v>
      </c>
      <c r="J45" s="8">
        <f t="shared" si="1"/>
        <v>0</v>
      </c>
    </row>
    <row r="46" spans="1:10" s="4" customFormat="1" ht="17.25" customHeight="1" x14ac:dyDescent="0.2">
      <c r="A46" s="21"/>
      <c r="B46" s="6">
        <v>6</v>
      </c>
      <c r="C46" s="73"/>
      <c r="D46" s="10" t="s">
        <v>56</v>
      </c>
      <c r="E46" s="10">
        <v>8</v>
      </c>
      <c r="F46" s="1">
        <v>137610</v>
      </c>
      <c r="G46" s="6"/>
      <c r="H46" s="1">
        <f t="shared" si="0"/>
        <v>0</v>
      </c>
      <c r="I46" s="20">
        <v>0</v>
      </c>
      <c r="J46" s="8">
        <f t="shared" si="1"/>
        <v>0</v>
      </c>
    </row>
    <row r="47" spans="1:10" s="4" customFormat="1" ht="17.25" customHeight="1" x14ac:dyDescent="0.2">
      <c r="A47" s="21"/>
      <c r="B47" s="6">
        <v>7</v>
      </c>
      <c r="C47" s="73"/>
      <c r="D47" s="10" t="s">
        <v>56</v>
      </c>
      <c r="E47" s="10">
        <v>10</v>
      </c>
      <c r="F47" s="1">
        <v>168410</v>
      </c>
      <c r="G47" s="6"/>
      <c r="H47" s="1">
        <f t="shared" si="0"/>
        <v>0</v>
      </c>
      <c r="I47" s="20">
        <v>0</v>
      </c>
      <c r="J47" s="8">
        <f t="shared" si="1"/>
        <v>0</v>
      </c>
    </row>
    <row r="48" spans="1:10" s="4" customFormat="1" ht="17.25" customHeight="1" x14ac:dyDescent="0.2">
      <c r="A48" s="21"/>
      <c r="B48" s="6">
        <v>8</v>
      </c>
      <c r="C48" s="73"/>
      <c r="D48" s="10" t="s">
        <v>56</v>
      </c>
      <c r="E48" s="19" t="s">
        <v>19</v>
      </c>
      <c r="F48" s="1">
        <v>203390</v>
      </c>
      <c r="G48" s="6"/>
      <c r="H48" s="1">
        <f t="shared" si="0"/>
        <v>0</v>
      </c>
      <c r="I48" s="20">
        <v>0</v>
      </c>
      <c r="J48" s="8">
        <f t="shared" si="1"/>
        <v>0</v>
      </c>
    </row>
    <row r="49" spans="1:10" s="4" customFormat="1" ht="17.25" customHeight="1" x14ac:dyDescent="0.2">
      <c r="A49" s="21"/>
      <c r="B49" s="6">
        <v>9</v>
      </c>
      <c r="C49" s="73"/>
      <c r="D49" s="10" t="s">
        <v>56</v>
      </c>
      <c r="E49" s="18">
        <v>16</v>
      </c>
      <c r="F49" s="1">
        <v>245740</v>
      </c>
      <c r="G49" s="6"/>
      <c r="H49" s="1">
        <f t="shared" si="0"/>
        <v>0</v>
      </c>
      <c r="I49" s="20">
        <v>0</v>
      </c>
      <c r="J49" s="8">
        <f t="shared" si="1"/>
        <v>0</v>
      </c>
    </row>
    <row r="50" spans="1:10" s="4" customFormat="1" ht="17.25" customHeight="1" x14ac:dyDescent="0.2">
      <c r="A50" s="21"/>
      <c r="B50" s="6">
        <v>10</v>
      </c>
      <c r="C50" s="73"/>
      <c r="D50" s="25" t="s">
        <v>61</v>
      </c>
      <c r="E50" s="24">
        <v>6</v>
      </c>
      <c r="F50" s="1">
        <v>146300</v>
      </c>
      <c r="G50" s="6"/>
      <c r="H50" s="1">
        <f t="shared" si="0"/>
        <v>0</v>
      </c>
      <c r="I50" s="20">
        <v>0</v>
      </c>
      <c r="J50" s="8">
        <f t="shared" si="1"/>
        <v>0</v>
      </c>
    </row>
    <row r="51" spans="1:10" s="4" customFormat="1" ht="17.25" customHeight="1" x14ac:dyDescent="0.2">
      <c r="A51" s="21"/>
      <c r="B51" s="6">
        <v>11</v>
      </c>
      <c r="C51" s="73"/>
      <c r="D51" s="25" t="s">
        <v>61</v>
      </c>
      <c r="E51" s="25">
        <v>8</v>
      </c>
      <c r="F51" s="1">
        <v>179850</v>
      </c>
      <c r="G51" s="6"/>
      <c r="H51" s="1">
        <f t="shared" si="0"/>
        <v>0</v>
      </c>
      <c r="I51" s="20">
        <v>0</v>
      </c>
      <c r="J51" s="8">
        <f t="shared" si="1"/>
        <v>0</v>
      </c>
    </row>
    <row r="52" spans="1:10" s="4" customFormat="1" ht="17.25" customHeight="1" x14ac:dyDescent="0.2">
      <c r="A52" s="21"/>
      <c r="B52" s="6">
        <v>12</v>
      </c>
      <c r="C52" s="73"/>
      <c r="D52" s="25" t="s">
        <v>61</v>
      </c>
      <c r="E52" s="25">
        <v>10</v>
      </c>
      <c r="F52" s="1">
        <v>220330</v>
      </c>
      <c r="G52" s="6"/>
      <c r="H52" s="1">
        <f t="shared" si="0"/>
        <v>0</v>
      </c>
      <c r="I52" s="20">
        <v>0</v>
      </c>
      <c r="J52" s="8">
        <f t="shared" si="1"/>
        <v>0</v>
      </c>
    </row>
    <row r="53" spans="1:10" s="4" customFormat="1" ht="17.25" customHeight="1" x14ac:dyDescent="0.2">
      <c r="A53" s="21"/>
      <c r="B53" s="6">
        <v>13</v>
      </c>
      <c r="C53" s="73"/>
      <c r="D53" s="25" t="s">
        <v>61</v>
      </c>
      <c r="E53" s="26" t="s">
        <v>19</v>
      </c>
      <c r="F53" s="1">
        <v>268070</v>
      </c>
      <c r="G53" s="6"/>
      <c r="H53" s="1">
        <f t="shared" si="0"/>
        <v>0</v>
      </c>
      <c r="I53" s="20">
        <v>0</v>
      </c>
      <c r="J53" s="8">
        <f t="shared" si="1"/>
        <v>0</v>
      </c>
    </row>
    <row r="54" spans="1:10" s="4" customFormat="1" ht="17.25" customHeight="1" x14ac:dyDescent="0.2">
      <c r="A54" s="21"/>
      <c r="B54" s="6">
        <v>14</v>
      </c>
      <c r="C54" s="73"/>
      <c r="D54" s="25" t="s">
        <v>61</v>
      </c>
      <c r="E54" s="24">
        <v>16</v>
      </c>
      <c r="F54" s="1">
        <v>324830</v>
      </c>
      <c r="G54" s="6"/>
      <c r="H54" s="1">
        <f t="shared" si="0"/>
        <v>0</v>
      </c>
      <c r="I54" s="20">
        <v>0</v>
      </c>
      <c r="J54" s="8">
        <f t="shared" si="1"/>
        <v>0</v>
      </c>
    </row>
    <row r="55" spans="1:10" s="4" customFormat="1" ht="17.25" customHeight="1" x14ac:dyDescent="0.2">
      <c r="A55" s="21"/>
      <c r="B55" s="6">
        <v>15</v>
      </c>
      <c r="C55" s="73"/>
      <c r="D55" s="10" t="s">
        <v>68</v>
      </c>
      <c r="E55" s="18">
        <v>6</v>
      </c>
      <c r="F55" s="1">
        <v>188320</v>
      </c>
      <c r="G55" s="6"/>
      <c r="H55" s="1">
        <f t="shared" si="0"/>
        <v>0</v>
      </c>
      <c r="I55" s="20">
        <v>0</v>
      </c>
      <c r="J55" s="8">
        <f t="shared" si="1"/>
        <v>0</v>
      </c>
    </row>
    <row r="56" spans="1:10" s="4" customFormat="1" ht="17.25" customHeight="1" x14ac:dyDescent="0.2">
      <c r="A56" s="21"/>
      <c r="B56" s="6">
        <v>16</v>
      </c>
      <c r="C56" s="73"/>
      <c r="D56" s="10" t="s">
        <v>68</v>
      </c>
      <c r="E56" s="10">
        <v>8</v>
      </c>
      <c r="F56" s="1">
        <v>231220</v>
      </c>
      <c r="G56" s="6"/>
      <c r="H56" s="1">
        <f t="shared" si="0"/>
        <v>0</v>
      </c>
      <c r="I56" s="20">
        <v>0</v>
      </c>
      <c r="J56" s="8">
        <f t="shared" si="1"/>
        <v>0</v>
      </c>
    </row>
    <row r="57" spans="1:10" s="4" customFormat="1" ht="17.25" customHeight="1" x14ac:dyDescent="0.2">
      <c r="A57" s="21"/>
      <c r="B57" s="6">
        <v>17</v>
      </c>
      <c r="C57" s="73"/>
      <c r="D57" s="10" t="s">
        <v>68</v>
      </c>
      <c r="E57" s="10">
        <v>10</v>
      </c>
      <c r="F57" s="1">
        <v>281347</v>
      </c>
      <c r="G57" s="6"/>
      <c r="H57" s="1">
        <f t="shared" si="0"/>
        <v>0</v>
      </c>
      <c r="I57" s="20">
        <v>0</v>
      </c>
      <c r="J57" s="8">
        <f t="shared" si="1"/>
        <v>0</v>
      </c>
    </row>
    <row r="58" spans="1:10" s="4" customFormat="1" ht="17.25" customHeight="1" x14ac:dyDescent="0.2">
      <c r="A58" s="21"/>
      <c r="B58" s="6">
        <v>18</v>
      </c>
      <c r="C58" s="73"/>
      <c r="D58" s="10" t="s">
        <v>68</v>
      </c>
      <c r="E58" s="19" t="s">
        <v>19</v>
      </c>
      <c r="F58" s="1">
        <v>341660</v>
      </c>
      <c r="G58" s="6"/>
      <c r="H58" s="1">
        <f t="shared" si="0"/>
        <v>0</v>
      </c>
      <c r="I58" s="20">
        <v>0</v>
      </c>
      <c r="J58" s="8">
        <f t="shared" si="1"/>
        <v>0</v>
      </c>
    </row>
    <row r="59" spans="1:10" s="4" customFormat="1" ht="17.25" customHeight="1" x14ac:dyDescent="0.2">
      <c r="A59" s="21"/>
      <c r="B59" s="6">
        <v>19</v>
      </c>
      <c r="C59" s="73"/>
      <c r="D59" s="10" t="s">
        <v>68</v>
      </c>
      <c r="E59" s="18">
        <v>16</v>
      </c>
      <c r="F59" s="1">
        <v>411070</v>
      </c>
      <c r="G59" s="6"/>
      <c r="H59" s="1">
        <f t="shared" si="0"/>
        <v>0</v>
      </c>
      <c r="I59" s="20">
        <v>0</v>
      </c>
      <c r="J59" s="8">
        <f t="shared" si="1"/>
        <v>0</v>
      </c>
    </row>
    <row r="60" spans="1:10" s="4" customFormat="1" ht="17.25" customHeight="1" x14ac:dyDescent="0.2">
      <c r="A60" s="21"/>
      <c r="B60" s="6">
        <v>20</v>
      </c>
      <c r="C60" s="73"/>
      <c r="D60" s="25" t="s">
        <v>74</v>
      </c>
      <c r="E60" s="24">
        <v>6</v>
      </c>
      <c r="F60" s="1">
        <v>252340</v>
      </c>
      <c r="G60" s="6"/>
      <c r="H60" s="1">
        <f t="shared" si="0"/>
        <v>0</v>
      </c>
      <c r="I60" s="20">
        <v>0</v>
      </c>
      <c r="J60" s="8">
        <f t="shared" si="1"/>
        <v>0</v>
      </c>
    </row>
    <row r="61" spans="1:10" s="4" customFormat="1" ht="17.25" customHeight="1" x14ac:dyDescent="0.2">
      <c r="A61" s="21"/>
      <c r="B61" s="6">
        <v>21</v>
      </c>
      <c r="C61" s="73"/>
      <c r="D61" s="25" t="s">
        <v>74</v>
      </c>
      <c r="E61" s="25">
        <v>8</v>
      </c>
      <c r="F61" s="1">
        <v>307890</v>
      </c>
      <c r="G61" s="6"/>
      <c r="H61" s="1">
        <f t="shared" si="0"/>
        <v>0</v>
      </c>
      <c r="I61" s="20">
        <v>0</v>
      </c>
      <c r="J61" s="8">
        <f t="shared" si="1"/>
        <v>0</v>
      </c>
    </row>
    <row r="62" spans="1:10" s="4" customFormat="1" ht="17.25" customHeight="1" x14ac:dyDescent="0.2">
      <c r="A62" s="21"/>
      <c r="B62" s="6">
        <v>22</v>
      </c>
      <c r="C62" s="73"/>
      <c r="D62" s="25" t="s">
        <v>74</v>
      </c>
      <c r="E62" s="25">
        <v>10</v>
      </c>
      <c r="F62" s="1">
        <v>373670</v>
      </c>
      <c r="G62" s="6"/>
      <c r="H62" s="1">
        <f t="shared" si="0"/>
        <v>0</v>
      </c>
      <c r="I62" s="20">
        <v>0</v>
      </c>
      <c r="J62" s="8">
        <f t="shared" si="1"/>
        <v>0</v>
      </c>
    </row>
    <row r="63" spans="1:10" s="4" customFormat="1" ht="17.25" customHeight="1" x14ac:dyDescent="0.2">
      <c r="A63" s="21"/>
      <c r="B63" s="6">
        <v>23</v>
      </c>
      <c r="C63" s="73"/>
      <c r="D63" s="25" t="s">
        <v>74</v>
      </c>
      <c r="E63" s="26" t="s">
        <v>19</v>
      </c>
      <c r="F63" s="1">
        <v>455180</v>
      </c>
      <c r="G63" s="6"/>
      <c r="H63" s="1">
        <f t="shared" si="0"/>
        <v>0</v>
      </c>
      <c r="I63" s="20">
        <v>0</v>
      </c>
      <c r="J63" s="8">
        <f t="shared" si="1"/>
        <v>0</v>
      </c>
    </row>
    <row r="64" spans="1:10" s="4" customFormat="1" ht="17.25" customHeight="1" x14ac:dyDescent="0.2">
      <c r="A64" s="21"/>
      <c r="B64" s="6">
        <v>24</v>
      </c>
      <c r="C64" s="73"/>
      <c r="D64" s="25" t="s">
        <v>74</v>
      </c>
      <c r="E64" s="24">
        <v>16</v>
      </c>
      <c r="F64" s="1">
        <v>551210</v>
      </c>
      <c r="G64" s="6"/>
      <c r="H64" s="1">
        <f t="shared" si="0"/>
        <v>0</v>
      </c>
      <c r="I64" s="20">
        <v>0</v>
      </c>
      <c r="J64" s="8">
        <f t="shared" si="1"/>
        <v>0</v>
      </c>
    </row>
    <row r="65" spans="1:10" s="4" customFormat="1" ht="17.25" customHeight="1" x14ac:dyDescent="0.2">
      <c r="A65" s="21"/>
      <c r="B65" s="6">
        <v>25</v>
      </c>
      <c r="C65" s="73"/>
      <c r="D65" s="10" t="s">
        <v>80</v>
      </c>
      <c r="E65" s="18">
        <v>6</v>
      </c>
      <c r="F65" s="1">
        <v>321200</v>
      </c>
      <c r="G65" s="6"/>
      <c r="H65" s="1">
        <f t="shared" si="0"/>
        <v>0</v>
      </c>
      <c r="I65" s="20">
        <v>0</v>
      </c>
      <c r="J65" s="8">
        <f t="shared" si="1"/>
        <v>0</v>
      </c>
    </row>
    <row r="66" spans="1:10" s="4" customFormat="1" ht="17.25" customHeight="1" x14ac:dyDescent="0.2">
      <c r="A66" s="21"/>
      <c r="B66" s="6">
        <v>26</v>
      </c>
      <c r="C66" s="73"/>
      <c r="D66" s="10" t="s">
        <v>80</v>
      </c>
      <c r="E66" s="10">
        <v>8</v>
      </c>
      <c r="F66" s="1">
        <v>396000</v>
      </c>
      <c r="G66" s="6"/>
      <c r="H66" s="1">
        <f t="shared" si="0"/>
        <v>0</v>
      </c>
      <c r="I66" s="20">
        <v>0</v>
      </c>
      <c r="J66" s="8">
        <f t="shared" si="1"/>
        <v>0</v>
      </c>
    </row>
    <row r="67" spans="1:10" s="4" customFormat="1" ht="17.25" customHeight="1" x14ac:dyDescent="0.2">
      <c r="A67" s="21"/>
      <c r="B67" s="6">
        <v>27</v>
      </c>
      <c r="C67" s="73"/>
      <c r="D67" s="10" t="s">
        <v>80</v>
      </c>
      <c r="E67" s="10">
        <v>10</v>
      </c>
      <c r="F67" s="1">
        <v>484110</v>
      </c>
      <c r="G67" s="6"/>
      <c r="H67" s="1">
        <f t="shared" si="0"/>
        <v>0</v>
      </c>
      <c r="I67" s="20">
        <v>0</v>
      </c>
      <c r="J67" s="8">
        <f t="shared" si="1"/>
        <v>0</v>
      </c>
    </row>
    <row r="68" spans="1:10" s="4" customFormat="1" ht="17.25" customHeight="1" x14ac:dyDescent="0.2">
      <c r="A68" s="21"/>
      <c r="B68" s="6">
        <v>28</v>
      </c>
      <c r="C68" s="73"/>
      <c r="D68" s="10" t="s">
        <v>80</v>
      </c>
      <c r="E68" s="19" t="s">
        <v>19</v>
      </c>
      <c r="F68" s="1">
        <v>591690</v>
      </c>
      <c r="G68" s="6"/>
      <c r="H68" s="1">
        <f t="shared" si="0"/>
        <v>0</v>
      </c>
      <c r="I68" s="20">
        <v>0</v>
      </c>
      <c r="J68" s="8">
        <f t="shared" si="1"/>
        <v>0</v>
      </c>
    </row>
    <row r="69" spans="1:10" s="4" customFormat="1" ht="17.25" customHeight="1" x14ac:dyDescent="0.2">
      <c r="A69" s="21"/>
      <c r="B69" s="6">
        <v>29</v>
      </c>
      <c r="C69" s="73"/>
      <c r="D69" s="10" t="s">
        <v>80</v>
      </c>
      <c r="E69" s="18">
        <v>16</v>
      </c>
      <c r="F69" s="1">
        <v>712470</v>
      </c>
      <c r="G69" s="6"/>
      <c r="H69" s="1">
        <f t="shared" si="0"/>
        <v>0</v>
      </c>
      <c r="I69" s="20">
        <v>0</v>
      </c>
      <c r="J69" s="8">
        <f t="shared" si="1"/>
        <v>0</v>
      </c>
    </row>
    <row r="70" spans="1:10" s="4" customFormat="1" ht="17.25" customHeight="1" x14ac:dyDescent="0.2">
      <c r="A70" s="21"/>
      <c r="B70" s="6">
        <v>30</v>
      </c>
      <c r="C70" s="73"/>
      <c r="D70" s="25" t="s">
        <v>87</v>
      </c>
      <c r="E70" s="24">
        <v>6</v>
      </c>
      <c r="F70" s="1">
        <v>471570</v>
      </c>
      <c r="G70" s="6"/>
      <c r="H70" s="1">
        <f t="shared" ref="H70:H123" si="2">G70*F70</f>
        <v>0</v>
      </c>
      <c r="I70" s="20">
        <v>0</v>
      </c>
      <c r="J70" s="8">
        <f t="shared" ref="J70:J123" si="3">H70-(H70*I70)</f>
        <v>0</v>
      </c>
    </row>
    <row r="71" spans="1:10" s="4" customFormat="1" ht="17.25" customHeight="1" x14ac:dyDescent="0.2">
      <c r="A71" s="21"/>
      <c r="B71" s="6">
        <v>31</v>
      </c>
      <c r="C71" s="73"/>
      <c r="D71" s="25" t="s">
        <v>87</v>
      </c>
      <c r="E71" s="25">
        <v>8</v>
      </c>
      <c r="F71" s="1">
        <v>581460</v>
      </c>
      <c r="G71" s="6"/>
      <c r="H71" s="1">
        <f t="shared" si="2"/>
        <v>0</v>
      </c>
      <c r="I71" s="20">
        <v>0</v>
      </c>
      <c r="J71" s="8">
        <f t="shared" si="3"/>
        <v>0</v>
      </c>
    </row>
    <row r="72" spans="1:10" s="4" customFormat="1" ht="17.25" customHeight="1" x14ac:dyDescent="0.2">
      <c r="A72" s="21"/>
      <c r="B72" s="6">
        <v>32</v>
      </c>
      <c r="C72" s="73"/>
      <c r="D72" s="25" t="s">
        <v>87</v>
      </c>
      <c r="E72" s="25">
        <v>10</v>
      </c>
      <c r="F72" s="1">
        <v>710050</v>
      </c>
      <c r="G72" s="6"/>
      <c r="H72" s="1">
        <f t="shared" si="2"/>
        <v>0</v>
      </c>
      <c r="I72" s="20">
        <v>0</v>
      </c>
      <c r="J72" s="8">
        <f t="shared" si="3"/>
        <v>0</v>
      </c>
    </row>
    <row r="73" spans="1:10" s="4" customFormat="1" ht="17.25" customHeight="1" x14ac:dyDescent="0.2">
      <c r="A73" s="21"/>
      <c r="B73" s="6">
        <v>33</v>
      </c>
      <c r="C73" s="73"/>
      <c r="D73" s="25" t="s">
        <v>87</v>
      </c>
      <c r="E73" s="26" t="s">
        <v>19</v>
      </c>
      <c r="F73" s="1">
        <v>862620</v>
      </c>
      <c r="G73" s="6"/>
      <c r="H73" s="1">
        <f t="shared" si="2"/>
        <v>0</v>
      </c>
      <c r="I73" s="20">
        <v>0</v>
      </c>
      <c r="J73" s="8">
        <f t="shared" si="3"/>
        <v>0</v>
      </c>
    </row>
    <row r="74" spans="1:10" s="4" customFormat="1" ht="17.25" customHeight="1" x14ac:dyDescent="0.2">
      <c r="A74" s="21"/>
      <c r="B74" s="6">
        <v>34</v>
      </c>
      <c r="C74" s="73"/>
      <c r="D74" s="25" t="s">
        <v>87</v>
      </c>
      <c r="E74" s="24">
        <v>16</v>
      </c>
      <c r="F74" s="1">
        <v>1047200</v>
      </c>
      <c r="G74" s="6"/>
      <c r="H74" s="1">
        <f t="shared" si="2"/>
        <v>0</v>
      </c>
      <c r="I74" s="20">
        <v>0</v>
      </c>
      <c r="J74" s="8">
        <f t="shared" si="3"/>
        <v>0</v>
      </c>
    </row>
    <row r="75" spans="1:10" s="4" customFormat="1" ht="17.25" customHeight="1" x14ac:dyDescent="0.2">
      <c r="A75" s="21"/>
      <c r="B75" s="6">
        <v>35</v>
      </c>
      <c r="C75" s="73"/>
      <c r="D75" s="10" t="s">
        <v>96</v>
      </c>
      <c r="E75" s="18">
        <v>6</v>
      </c>
      <c r="F75" s="1">
        <v>606100</v>
      </c>
      <c r="G75" s="6"/>
      <c r="H75" s="1">
        <f t="shared" si="2"/>
        <v>0</v>
      </c>
      <c r="I75" s="20">
        <v>0</v>
      </c>
      <c r="J75" s="8">
        <f t="shared" si="3"/>
        <v>0</v>
      </c>
    </row>
    <row r="76" spans="1:10" s="4" customFormat="1" ht="17.25" customHeight="1" x14ac:dyDescent="0.2">
      <c r="A76" s="21"/>
      <c r="B76" s="6">
        <v>36</v>
      </c>
      <c r="C76" s="73"/>
      <c r="D76" s="10" t="s">
        <v>96</v>
      </c>
      <c r="E76" s="10">
        <v>8</v>
      </c>
      <c r="F76" s="1">
        <v>750420</v>
      </c>
      <c r="G76" s="6"/>
      <c r="H76" s="1">
        <f t="shared" si="2"/>
        <v>0</v>
      </c>
      <c r="I76" s="20">
        <v>0</v>
      </c>
      <c r="J76" s="8">
        <f t="shared" si="3"/>
        <v>0</v>
      </c>
    </row>
    <row r="77" spans="1:10" s="4" customFormat="1" ht="17.25" customHeight="1" x14ac:dyDescent="0.2">
      <c r="A77" s="21"/>
      <c r="B77" s="6">
        <v>37</v>
      </c>
      <c r="C77" s="73"/>
      <c r="D77" s="10" t="s">
        <v>96</v>
      </c>
      <c r="E77" s="10">
        <v>10</v>
      </c>
      <c r="F77" s="1">
        <v>919930</v>
      </c>
      <c r="G77" s="6"/>
      <c r="H77" s="1">
        <f t="shared" si="2"/>
        <v>0</v>
      </c>
      <c r="I77" s="20">
        <v>0</v>
      </c>
      <c r="J77" s="8">
        <f t="shared" si="3"/>
        <v>0</v>
      </c>
    </row>
    <row r="78" spans="1:10" s="4" customFormat="1" ht="17.25" customHeight="1" x14ac:dyDescent="0.2">
      <c r="A78" s="21"/>
      <c r="B78" s="6">
        <v>38</v>
      </c>
      <c r="C78" s="73"/>
      <c r="D78" s="10" t="s">
        <v>96</v>
      </c>
      <c r="E78" s="19" t="s">
        <v>19</v>
      </c>
      <c r="F78" s="1">
        <v>1119800</v>
      </c>
      <c r="G78" s="6"/>
      <c r="H78" s="1">
        <f t="shared" si="2"/>
        <v>0</v>
      </c>
      <c r="I78" s="20">
        <v>0</v>
      </c>
      <c r="J78" s="8">
        <f t="shared" si="3"/>
        <v>0</v>
      </c>
    </row>
    <row r="79" spans="1:10" s="4" customFormat="1" ht="17.25" customHeight="1" x14ac:dyDescent="0.2">
      <c r="A79" s="21"/>
      <c r="B79" s="6">
        <v>39</v>
      </c>
      <c r="C79" s="73"/>
      <c r="D79" s="10" t="s">
        <v>96</v>
      </c>
      <c r="E79" s="18">
        <v>16</v>
      </c>
      <c r="F79" s="1">
        <v>1354760</v>
      </c>
      <c r="G79" s="6"/>
      <c r="H79" s="1">
        <f t="shared" si="2"/>
        <v>0</v>
      </c>
      <c r="I79" s="20">
        <v>0</v>
      </c>
      <c r="J79" s="8">
        <f t="shared" si="3"/>
        <v>0</v>
      </c>
    </row>
    <row r="80" spans="1:10" s="4" customFormat="1" ht="17.25" customHeight="1" x14ac:dyDescent="0.2">
      <c r="A80" s="21"/>
      <c r="B80" s="6">
        <v>40</v>
      </c>
      <c r="C80" s="73"/>
      <c r="D80" s="25" t="s">
        <v>103</v>
      </c>
      <c r="E80" s="24">
        <v>6</v>
      </c>
      <c r="F80" s="1">
        <v>832260</v>
      </c>
      <c r="G80" s="6"/>
      <c r="H80" s="1">
        <f t="shared" si="2"/>
        <v>0</v>
      </c>
      <c r="I80" s="20">
        <v>0</v>
      </c>
      <c r="J80" s="8">
        <f t="shared" si="3"/>
        <v>0</v>
      </c>
    </row>
    <row r="81" spans="1:10" s="4" customFormat="1" ht="17.25" customHeight="1" x14ac:dyDescent="0.2">
      <c r="A81" s="21"/>
      <c r="B81" s="6">
        <v>41</v>
      </c>
      <c r="C81" s="73"/>
      <c r="D81" s="25" t="s">
        <v>103</v>
      </c>
      <c r="E81" s="25">
        <v>8</v>
      </c>
      <c r="F81" s="1">
        <v>1018600</v>
      </c>
      <c r="G81" s="6"/>
      <c r="H81" s="1">
        <f t="shared" si="2"/>
        <v>0</v>
      </c>
      <c r="I81" s="20">
        <v>0</v>
      </c>
      <c r="J81" s="8">
        <f t="shared" si="3"/>
        <v>0</v>
      </c>
    </row>
    <row r="82" spans="1:10" s="4" customFormat="1" ht="17.25" customHeight="1" x14ac:dyDescent="0.2">
      <c r="A82" s="21"/>
      <c r="B82" s="6">
        <v>42</v>
      </c>
      <c r="C82" s="73"/>
      <c r="D82" s="25" t="s">
        <v>103</v>
      </c>
      <c r="E82" s="25">
        <v>10</v>
      </c>
      <c r="F82" s="1">
        <v>1249490</v>
      </c>
      <c r="G82" s="6"/>
      <c r="H82" s="1">
        <f t="shared" si="2"/>
        <v>0</v>
      </c>
      <c r="I82" s="20">
        <v>0</v>
      </c>
      <c r="J82" s="8">
        <f t="shared" si="3"/>
        <v>0</v>
      </c>
    </row>
    <row r="83" spans="1:10" s="4" customFormat="1" ht="17.25" customHeight="1" x14ac:dyDescent="0.2">
      <c r="A83" s="21"/>
      <c r="B83" s="6">
        <v>43</v>
      </c>
      <c r="C83" s="73"/>
      <c r="D83" s="25" t="s">
        <v>103</v>
      </c>
      <c r="E83" s="26" t="s">
        <v>19</v>
      </c>
      <c r="F83" s="1">
        <v>1529000</v>
      </c>
      <c r="G83" s="6"/>
      <c r="H83" s="1">
        <f t="shared" si="2"/>
        <v>0</v>
      </c>
      <c r="I83" s="20">
        <v>0</v>
      </c>
      <c r="J83" s="8">
        <f t="shared" si="3"/>
        <v>0</v>
      </c>
    </row>
    <row r="84" spans="1:10" s="4" customFormat="1" ht="17.25" customHeight="1" x14ac:dyDescent="0.2">
      <c r="A84" s="21"/>
      <c r="B84" s="6">
        <v>44</v>
      </c>
      <c r="C84" s="73"/>
      <c r="D84" s="25" t="s">
        <v>103</v>
      </c>
      <c r="E84" s="24">
        <v>16</v>
      </c>
      <c r="F84" s="1">
        <v>1846790</v>
      </c>
      <c r="G84" s="6"/>
      <c r="H84" s="1">
        <f t="shared" si="2"/>
        <v>0</v>
      </c>
      <c r="I84" s="20">
        <v>0</v>
      </c>
      <c r="J84" s="8">
        <f t="shared" si="3"/>
        <v>0</v>
      </c>
    </row>
    <row r="85" spans="1:10" s="4" customFormat="1" ht="17.25" customHeight="1" x14ac:dyDescent="0.2">
      <c r="A85" s="21"/>
      <c r="B85" s="6">
        <v>45</v>
      </c>
      <c r="C85" s="73"/>
      <c r="D85" s="10" t="s">
        <v>110</v>
      </c>
      <c r="E85" s="18">
        <v>6</v>
      </c>
      <c r="F85" s="1">
        <v>1064140</v>
      </c>
      <c r="G85" s="6"/>
      <c r="H85" s="1">
        <f t="shared" si="2"/>
        <v>0</v>
      </c>
      <c r="I85" s="20">
        <v>0</v>
      </c>
      <c r="J85" s="8">
        <f t="shared" si="3"/>
        <v>0</v>
      </c>
    </row>
    <row r="86" spans="1:10" s="4" customFormat="1" ht="17.25" customHeight="1" x14ac:dyDescent="0.2">
      <c r="A86" s="21"/>
      <c r="B86" s="6">
        <v>46</v>
      </c>
      <c r="C86" s="73"/>
      <c r="D86" s="10" t="s">
        <v>110</v>
      </c>
      <c r="E86" s="10">
        <v>8</v>
      </c>
      <c r="F86" s="1">
        <v>1319010</v>
      </c>
      <c r="G86" s="6"/>
      <c r="H86" s="1">
        <f t="shared" si="2"/>
        <v>0</v>
      </c>
      <c r="I86" s="20">
        <v>0</v>
      </c>
      <c r="J86" s="8">
        <f t="shared" si="3"/>
        <v>0</v>
      </c>
    </row>
    <row r="87" spans="1:10" s="4" customFormat="1" ht="17.25" customHeight="1" x14ac:dyDescent="0.2">
      <c r="A87" s="21"/>
      <c r="B87" s="6">
        <v>47</v>
      </c>
      <c r="C87" s="73"/>
      <c r="D87" s="10" t="s">
        <v>110</v>
      </c>
      <c r="E87" s="10">
        <v>10</v>
      </c>
      <c r="F87" s="1">
        <v>1610730</v>
      </c>
      <c r="G87" s="6"/>
      <c r="H87" s="1">
        <f t="shared" si="2"/>
        <v>0</v>
      </c>
      <c r="I87" s="20">
        <v>0</v>
      </c>
      <c r="J87" s="8">
        <f t="shared" si="3"/>
        <v>0</v>
      </c>
    </row>
    <row r="88" spans="1:10" s="4" customFormat="1" ht="17.25" customHeight="1" x14ac:dyDescent="0.2">
      <c r="A88" s="21"/>
      <c r="B88" s="6">
        <v>48</v>
      </c>
      <c r="C88" s="73"/>
      <c r="D88" s="10" t="s">
        <v>110</v>
      </c>
      <c r="E88" s="19" t="s">
        <v>19</v>
      </c>
      <c r="F88" s="1">
        <v>1964820</v>
      </c>
      <c r="G88" s="6"/>
      <c r="H88" s="1">
        <f t="shared" si="2"/>
        <v>0</v>
      </c>
      <c r="I88" s="20">
        <v>0</v>
      </c>
      <c r="J88" s="8">
        <f t="shared" si="3"/>
        <v>0</v>
      </c>
    </row>
    <row r="89" spans="1:10" s="4" customFormat="1" ht="17.25" customHeight="1" x14ac:dyDescent="0.2">
      <c r="A89" s="21"/>
      <c r="B89" s="6">
        <v>49</v>
      </c>
      <c r="C89" s="73"/>
      <c r="D89" s="10" t="s">
        <v>110</v>
      </c>
      <c r="E89" s="18">
        <v>16</v>
      </c>
      <c r="F89" s="1">
        <v>2374570</v>
      </c>
      <c r="G89" s="6"/>
      <c r="H89" s="1">
        <f t="shared" si="2"/>
        <v>0</v>
      </c>
      <c r="I89" s="20">
        <v>0</v>
      </c>
      <c r="J89" s="8">
        <f t="shared" si="3"/>
        <v>0</v>
      </c>
    </row>
    <row r="90" spans="1:10" s="4" customFormat="1" ht="17.25" customHeight="1" x14ac:dyDescent="0.2">
      <c r="A90" s="21"/>
      <c r="B90" s="6">
        <v>50</v>
      </c>
      <c r="C90" s="73"/>
      <c r="D90" s="25" t="s">
        <v>117</v>
      </c>
      <c r="E90" s="24">
        <v>6</v>
      </c>
      <c r="F90" s="1">
        <v>1575200</v>
      </c>
      <c r="G90" s="6"/>
      <c r="H90" s="1">
        <f t="shared" si="2"/>
        <v>0</v>
      </c>
      <c r="I90" s="20">
        <v>0</v>
      </c>
      <c r="J90" s="8">
        <f t="shared" si="3"/>
        <v>0</v>
      </c>
    </row>
    <row r="91" spans="1:10" s="4" customFormat="1" ht="17.25" customHeight="1" x14ac:dyDescent="0.2">
      <c r="A91" s="21"/>
      <c r="B91" s="6">
        <v>51</v>
      </c>
      <c r="C91" s="73"/>
      <c r="D91" s="25" t="s">
        <v>117</v>
      </c>
      <c r="E91" s="25">
        <v>8</v>
      </c>
      <c r="F91" s="1">
        <v>1916200</v>
      </c>
      <c r="G91" s="6"/>
      <c r="H91" s="1">
        <f t="shared" si="2"/>
        <v>0</v>
      </c>
      <c r="I91" s="20">
        <v>0</v>
      </c>
      <c r="J91" s="8">
        <f t="shared" si="3"/>
        <v>0</v>
      </c>
    </row>
    <row r="92" spans="1:10" s="4" customFormat="1" ht="17.25" customHeight="1" x14ac:dyDescent="0.2">
      <c r="A92" s="21"/>
      <c r="B92" s="6">
        <v>52</v>
      </c>
      <c r="C92" s="73"/>
      <c r="D92" s="25" t="s">
        <v>117</v>
      </c>
      <c r="E92" s="25">
        <v>10</v>
      </c>
      <c r="F92" s="1">
        <v>2367860</v>
      </c>
      <c r="G92" s="6"/>
      <c r="H92" s="1">
        <f t="shared" si="2"/>
        <v>0</v>
      </c>
      <c r="I92" s="20">
        <v>0</v>
      </c>
      <c r="J92" s="8">
        <f t="shared" si="3"/>
        <v>0</v>
      </c>
    </row>
    <row r="93" spans="1:10" s="4" customFormat="1" ht="17.25" customHeight="1" x14ac:dyDescent="0.2">
      <c r="A93" s="21"/>
      <c r="B93" s="6">
        <v>53</v>
      </c>
      <c r="C93" s="73"/>
      <c r="D93" s="25" t="s">
        <v>117</v>
      </c>
      <c r="E93" s="26" t="s">
        <v>19</v>
      </c>
      <c r="F93" s="1">
        <v>2879250</v>
      </c>
      <c r="G93" s="6"/>
      <c r="H93" s="1">
        <f t="shared" si="2"/>
        <v>0</v>
      </c>
      <c r="I93" s="20">
        <v>0</v>
      </c>
      <c r="J93" s="8">
        <f t="shared" si="3"/>
        <v>0</v>
      </c>
    </row>
    <row r="94" spans="1:10" s="4" customFormat="1" ht="17.25" customHeight="1" x14ac:dyDescent="0.2">
      <c r="A94" s="21"/>
      <c r="B94" s="6">
        <v>54</v>
      </c>
      <c r="C94" s="74"/>
      <c r="D94" s="25" t="s">
        <v>117</v>
      </c>
      <c r="E94" s="24">
        <v>16</v>
      </c>
      <c r="F94" s="1">
        <v>3470940</v>
      </c>
      <c r="G94" s="6"/>
      <c r="H94" s="1">
        <f t="shared" si="2"/>
        <v>0</v>
      </c>
      <c r="I94" s="20">
        <v>0</v>
      </c>
      <c r="J94" s="8">
        <f t="shared" si="3"/>
        <v>0</v>
      </c>
    </row>
    <row r="95" spans="1:10" s="4" customFormat="1" ht="17.25" customHeight="1" x14ac:dyDescent="0.2">
      <c r="A95" s="21"/>
      <c r="B95" s="6">
        <v>1</v>
      </c>
      <c r="C95" s="72" t="s">
        <v>198</v>
      </c>
      <c r="D95" s="25" t="s">
        <v>50</v>
      </c>
      <c r="E95" s="25">
        <v>8</v>
      </c>
      <c r="F95" s="1">
        <v>53680</v>
      </c>
      <c r="G95" s="6"/>
      <c r="H95" s="1">
        <f t="shared" si="2"/>
        <v>0</v>
      </c>
      <c r="I95" s="20">
        <v>0</v>
      </c>
      <c r="J95" s="8">
        <f t="shared" si="3"/>
        <v>0</v>
      </c>
    </row>
    <row r="96" spans="1:10" s="4" customFormat="1" ht="17.25" customHeight="1" x14ac:dyDescent="0.2">
      <c r="A96" s="21"/>
      <c r="B96" s="6">
        <v>2</v>
      </c>
      <c r="C96" s="73"/>
      <c r="D96" s="25" t="s">
        <v>50</v>
      </c>
      <c r="E96" s="25">
        <v>10</v>
      </c>
      <c r="F96" s="1">
        <v>65230</v>
      </c>
      <c r="G96" s="6"/>
      <c r="H96" s="1">
        <f t="shared" si="2"/>
        <v>0</v>
      </c>
      <c r="I96" s="20">
        <v>0</v>
      </c>
      <c r="J96" s="8">
        <f t="shared" si="3"/>
        <v>0</v>
      </c>
    </row>
    <row r="97" spans="1:10" s="4" customFormat="1" ht="17.25" customHeight="1" x14ac:dyDescent="0.2">
      <c r="A97" s="21"/>
      <c r="B97" s="6">
        <v>3</v>
      </c>
      <c r="C97" s="73"/>
      <c r="D97" s="25" t="s">
        <v>50</v>
      </c>
      <c r="E97" s="26" t="s">
        <v>19</v>
      </c>
      <c r="F97" s="1">
        <v>80850</v>
      </c>
      <c r="G97" s="6"/>
      <c r="H97" s="1">
        <f t="shared" si="2"/>
        <v>0</v>
      </c>
      <c r="I97" s="20">
        <v>0</v>
      </c>
      <c r="J97" s="8">
        <f t="shared" si="3"/>
        <v>0</v>
      </c>
    </row>
    <row r="98" spans="1:10" s="4" customFormat="1" ht="17.25" customHeight="1" x14ac:dyDescent="0.2">
      <c r="A98" s="21"/>
      <c r="B98" s="6">
        <v>4</v>
      </c>
      <c r="C98" s="73"/>
      <c r="D98" s="25" t="s">
        <v>50</v>
      </c>
      <c r="E98" s="24">
        <v>16</v>
      </c>
      <c r="F98" s="1">
        <v>79790</v>
      </c>
      <c r="G98" s="6"/>
      <c r="H98" s="1">
        <f t="shared" si="2"/>
        <v>0</v>
      </c>
      <c r="I98" s="20">
        <v>0</v>
      </c>
      <c r="J98" s="8">
        <f t="shared" si="3"/>
        <v>0</v>
      </c>
    </row>
    <row r="99" spans="1:10" s="4" customFormat="1" ht="17.25" customHeight="1" x14ac:dyDescent="0.2">
      <c r="A99" s="21"/>
      <c r="B99" s="6">
        <v>5</v>
      </c>
      <c r="C99" s="73"/>
      <c r="D99" s="10" t="s">
        <v>56</v>
      </c>
      <c r="E99" s="18">
        <v>6</v>
      </c>
      <c r="F99" s="1">
        <v>87560</v>
      </c>
      <c r="G99" s="6"/>
      <c r="H99" s="1">
        <f t="shared" si="2"/>
        <v>0</v>
      </c>
      <c r="I99" s="20">
        <v>0</v>
      </c>
      <c r="J99" s="8">
        <f t="shared" si="3"/>
        <v>0</v>
      </c>
    </row>
    <row r="100" spans="1:10" s="4" customFormat="1" ht="17.25" customHeight="1" x14ac:dyDescent="0.2">
      <c r="A100" s="21"/>
      <c r="B100" s="6">
        <v>6</v>
      </c>
      <c r="C100" s="73"/>
      <c r="D100" s="10" t="s">
        <v>56</v>
      </c>
      <c r="E100" s="10">
        <v>8</v>
      </c>
      <c r="F100" s="1">
        <v>108020</v>
      </c>
      <c r="G100" s="6"/>
      <c r="H100" s="1">
        <f t="shared" si="2"/>
        <v>0</v>
      </c>
      <c r="I100" s="20">
        <v>0</v>
      </c>
      <c r="J100" s="8">
        <f t="shared" si="3"/>
        <v>0</v>
      </c>
    </row>
    <row r="101" spans="1:10" s="4" customFormat="1" ht="17.25" customHeight="1" x14ac:dyDescent="0.2">
      <c r="A101" s="21"/>
      <c r="B101" s="6">
        <v>7</v>
      </c>
      <c r="C101" s="73"/>
      <c r="D101" s="10" t="s">
        <v>56</v>
      </c>
      <c r="E101" s="10">
        <v>10</v>
      </c>
      <c r="F101" s="1">
        <v>132220</v>
      </c>
      <c r="G101" s="6"/>
      <c r="H101" s="1">
        <f t="shared" si="2"/>
        <v>0</v>
      </c>
      <c r="I101" s="20">
        <v>0</v>
      </c>
      <c r="J101" s="8">
        <f t="shared" si="3"/>
        <v>0</v>
      </c>
    </row>
    <row r="102" spans="1:10" s="4" customFormat="1" ht="17.25" customHeight="1" x14ac:dyDescent="0.2">
      <c r="A102" s="21"/>
      <c r="B102" s="6">
        <v>8</v>
      </c>
      <c r="C102" s="73"/>
      <c r="D102" s="10" t="s">
        <v>56</v>
      </c>
      <c r="E102" s="19" t="s">
        <v>19</v>
      </c>
      <c r="F102" s="1">
        <v>159390</v>
      </c>
      <c r="G102" s="6"/>
      <c r="H102" s="1">
        <f t="shared" si="2"/>
        <v>0</v>
      </c>
      <c r="I102" s="20">
        <v>0</v>
      </c>
      <c r="J102" s="8">
        <f t="shared" si="3"/>
        <v>0</v>
      </c>
    </row>
    <row r="103" spans="1:10" s="4" customFormat="1" ht="17.25" customHeight="1" x14ac:dyDescent="0.2">
      <c r="A103" s="21"/>
      <c r="B103" s="6">
        <v>9</v>
      </c>
      <c r="C103" s="73"/>
      <c r="D103" s="10" t="s">
        <v>56</v>
      </c>
      <c r="E103" s="18">
        <v>16</v>
      </c>
      <c r="F103" s="1">
        <v>191400</v>
      </c>
      <c r="G103" s="6"/>
      <c r="H103" s="1">
        <f t="shared" si="2"/>
        <v>0</v>
      </c>
      <c r="I103" s="20">
        <v>0</v>
      </c>
      <c r="J103" s="8">
        <f t="shared" si="3"/>
        <v>0</v>
      </c>
    </row>
    <row r="104" spans="1:10" s="4" customFormat="1" ht="17.25" customHeight="1" x14ac:dyDescent="0.2">
      <c r="A104" s="21"/>
      <c r="B104" s="6">
        <v>10</v>
      </c>
      <c r="C104" s="73"/>
      <c r="D104" s="25" t="s">
        <v>61</v>
      </c>
      <c r="E104" s="24">
        <v>6</v>
      </c>
      <c r="F104" s="1">
        <v>112860</v>
      </c>
      <c r="G104" s="6"/>
      <c r="H104" s="1">
        <f t="shared" si="2"/>
        <v>0</v>
      </c>
      <c r="I104" s="20">
        <v>0</v>
      </c>
      <c r="J104" s="8">
        <f t="shared" si="3"/>
        <v>0</v>
      </c>
    </row>
    <row r="105" spans="1:10" s="4" customFormat="1" ht="17.25" customHeight="1" x14ac:dyDescent="0.2">
      <c r="A105" s="21"/>
      <c r="B105" s="6">
        <v>11</v>
      </c>
      <c r="C105" s="73"/>
      <c r="D105" s="25" t="s">
        <v>61</v>
      </c>
      <c r="E105" s="25">
        <v>8</v>
      </c>
      <c r="F105" s="1">
        <v>138820</v>
      </c>
      <c r="G105" s="6"/>
      <c r="H105" s="1">
        <f t="shared" si="2"/>
        <v>0</v>
      </c>
      <c r="I105" s="20">
        <v>0</v>
      </c>
      <c r="J105" s="8">
        <f t="shared" si="3"/>
        <v>0</v>
      </c>
    </row>
    <row r="106" spans="1:10" s="4" customFormat="1" ht="17.25" customHeight="1" x14ac:dyDescent="0.2">
      <c r="A106" s="21"/>
      <c r="B106" s="6">
        <v>12</v>
      </c>
      <c r="C106" s="73"/>
      <c r="D106" s="25" t="s">
        <v>61</v>
      </c>
      <c r="E106" s="25">
        <v>10</v>
      </c>
      <c r="F106" s="1">
        <v>171490</v>
      </c>
      <c r="G106" s="6"/>
      <c r="H106" s="1">
        <f t="shared" si="2"/>
        <v>0</v>
      </c>
      <c r="I106" s="20">
        <v>0</v>
      </c>
      <c r="J106" s="8">
        <f t="shared" si="3"/>
        <v>0</v>
      </c>
    </row>
    <row r="107" spans="1:10" s="4" customFormat="1" ht="17.25" customHeight="1" x14ac:dyDescent="0.2">
      <c r="A107" s="21"/>
      <c r="B107" s="6">
        <v>13</v>
      </c>
      <c r="C107" s="73"/>
      <c r="D107" s="25" t="s">
        <v>61</v>
      </c>
      <c r="E107" s="26" t="s">
        <v>19</v>
      </c>
      <c r="F107" s="1">
        <v>208340</v>
      </c>
      <c r="G107" s="6"/>
      <c r="H107" s="1">
        <f t="shared" si="2"/>
        <v>0</v>
      </c>
      <c r="I107" s="20">
        <v>0</v>
      </c>
      <c r="J107" s="8">
        <f t="shared" si="3"/>
        <v>0</v>
      </c>
    </row>
    <row r="108" spans="1:10" s="4" customFormat="1" ht="17.25" customHeight="1" x14ac:dyDescent="0.2">
      <c r="A108" s="21"/>
      <c r="B108" s="6">
        <v>14</v>
      </c>
      <c r="C108" s="73"/>
      <c r="D108" s="25" t="s">
        <v>61</v>
      </c>
      <c r="E108" s="24">
        <v>16</v>
      </c>
      <c r="F108" s="1">
        <v>252340</v>
      </c>
      <c r="G108" s="6"/>
      <c r="H108" s="1">
        <f t="shared" si="2"/>
        <v>0</v>
      </c>
      <c r="I108" s="20">
        <v>0</v>
      </c>
      <c r="J108" s="8">
        <f t="shared" si="3"/>
        <v>0</v>
      </c>
    </row>
    <row r="109" spans="1:10" s="4" customFormat="1" ht="17.25" customHeight="1" x14ac:dyDescent="0.2">
      <c r="A109" s="21"/>
      <c r="B109" s="6">
        <v>15</v>
      </c>
      <c r="C109" s="73"/>
      <c r="D109" s="10" t="s">
        <v>68</v>
      </c>
      <c r="E109" s="18">
        <v>6</v>
      </c>
      <c r="F109" s="1">
        <v>146080</v>
      </c>
      <c r="G109" s="6"/>
      <c r="H109" s="1">
        <f t="shared" si="2"/>
        <v>0</v>
      </c>
      <c r="I109" s="20">
        <v>0</v>
      </c>
      <c r="J109" s="8">
        <f t="shared" si="3"/>
        <v>0</v>
      </c>
    </row>
    <row r="110" spans="1:10" s="4" customFormat="1" ht="17.25" customHeight="1" x14ac:dyDescent="0.2">
      <c r="A110" s="21"/>
      <c r="B110" s="6">
        <v>16</v>
      </c>
      <c r="C110" s="73"/>
      <c r="D110" s="10" t="s">
        <v>68</v>
      </c>
      <c r="E110" s="10">
        <v>8</v>
      </c>
      <c r="F110" s="1">
        <v>177540</v>
      </c>
      <c r="G110" s="6"/>
      <c r="H110" s="1">
        <f t="shared" si="2"/>
        <v>0</v>
      </c>
      <c r="I110" s="20">
        <v>0</v>
      </c>
      <c r="J110" s="8">
        <f t="shared" si="3"/>
        <v>0</v>
      </c>
    </row>
    <row r="111" spans="1:10" s="4" customFormat="1" ht="17.25" customHeight="1" x14ac:dyDescent="0.2">
      <c r="A111" s="21"/>
      <c r="B111" s="6">
        <v>17</v>
      </c>
      <c r="C111" s="73"/>
      <c r="D111" s="10" t="s">
        <v>68</v>
      </c>
      <c r="E111" s="10">
        <v>10</v>
      </c>
      <c r="F111" s="1">
        <v>217910</v>
      </c>
      <c r="G111" s="6"/>
      <c r="H111" s="1">
        <f t="shared" si="2"/>
        <v>0</v>
      </c>
      <c r="I111" s="20">
        <v>0</v>
      </c>
      <c r="J111" s="8">
        <f t="shared" si="3"/>
        <v>0</v>
      </c>
    </row>
    <row r="112" spans="1:10" s="4" customFormat="1" ht="17.25" customHeight="1" x14ac:dyDescent="0.2">
      <c r="A112" s="21"/>
      <c r="B112" s="6">
        <v>18</v>
      </c>
      <c r="C112" s="73"/>
      <c r="D112" s="10" t="s">
        <v>68</v>
      </c>
      <c r="E112" s="19" t="s">
        <v>19</v>
      </c>
      <c r="F112" s="1">
        <v>264990</v>
      </c>
      <c r="G112" s="6"/>
      <c r="H112" s="1">
        <f t="shared" si="2"/>
        <v>0</v>
      </c>
      <c r="I112" s="20">
        <v>0</v>
      </c>
      <c r="J112" s="8">
        <f t="shared" si="3"/>
        <v>0</v>
      </c>
    </row>
    <row r="113" spans="1:10" s="4" customFormat="1" ht="17.25" customHeight="1" x14ac:dyDescent="0.2">
      <c r="A113" s="21"/>
      <c r="B113" s="6">
        <v>19</v>
      </c>
      <c r="C113" s="73"/>
      <c r="D113" s="10" t="s">
        <v>68</v>
      </c>
      <c r="E113" s="18">
        <v>16</v>
      </c>
      <c r="F113" s="1">
        <v>319330</v>
      </c>
      <c r="G113" s="6"/>
      <c r="H113" s="1">
        <f t="shared" si="2"/>
        <v>0</v>
      </c>
      <c r="I113" s="20">
        <v>0</v>
      </c>
      <c r="J113" s="8">
        <f t="shared" si="3"/>
        <v>0</v>
      </c>
    </row>
    <row r="114" spans="1:10" s="4" customFormat="1" ht="17.25" customHeight="1" x14ac:dyDescent="0.2">
      <c r="A114" s="21"/>
      <c r="B114" s="6">
        <v>20</v>
      </c>
      <c r="C114" s="73"/>
      <c r="D114" s="25" t="s">
        <v>74</v>
      </c>
      <c r="E114" s="24">
        <v>6</v>
      </c>
      <c r="F114" s="1">
        <v>193160</v>
      </c>
      <c r="G114" s="6"/>
      <c r="H114" s="1">
        <f t="shared" si="2"/>
        <v>0</v>
      </c>
      <c r="I114" s="20">
        <v>0</v>
      </c>
      <c r="J114" s="8">
        <f t="shared" si="3"/>
        <v>0</v>
      </c>
    </row>
    <row r="115" spans="1:10" s="4" customFormat="1" ht="17.25" customHeight="1" x14ac:dyDescent="0.2">
      <c r="A115" s="21"/>
      <c r="B115" s="6">
        <v>21</v>
      </c>
      <c r="C115" s="73"/>
      <c r="D115" s="25" t="s">
        <v>74</v>
      </c>
      <c r="E115" s="25">
        <v>8</v>
      </c>
      <c r="F115" s="1">
        <v>236610</v>
      </c>
      <c r="G115" s="6"/>
      <c r="H115" s="1">
        <f t="shared" si="2"/>
        <v>0</v>
      </c>
      <c r="I115" s="20">
        <v>0</v>
      </c>
      <c r="J115" s="8">
        <f t="shared" si="3"/>
        <v>0</v>
      </c>
    </row>
    <row r="116" spans="1:10" s="4" customFormat="1" ht="17.25" customHeight="1" x14ac:dyDescent="0.2">
      <c r="A116" s="21"/>
      <c r="B116" s="6">
        <v>22</v>
      </c>
      <c r="C116" s="73"/>
      <c r="D116" s="25" t="s">
        <v>74</v>
      </c>
      <c r="E116" s="25">
        <v>10</v>
      </c>
      <c r="F116" s="1">
        <v>288640</v>
      </c>
      <c r="G116" s="6"/>
      <c r="H116" s="1">
        <f t="shared" si="2"/>
        <v>0</v>
      </c>
      <c r="I116" s="20">
        <v>0</v>
      </c>
      <c r="J116" s="8">
        <f t="shared" si="3"/>
        <v>0</v>
      </c>
    </row>
    <row r="117" spans="1:10" s="4" customFormat="1" ht="17.25" customHeight="1" x14ac:dyDescent="0.2">
      <c r="A117" s="21"/>
      <c r="B117" s="6">
        <v>23</v>
      </c>
      <c r="C117" s="73"/>
      <c r="D117" s="25" t="s">
        <v>74</v>
      </c>
      <c r="E117" s="26" t="s">
        <v>19</v>
      </c>
      <c r="F117" s="1">
        <v>350790</v>
      </c>
      <c r="G117" s="6"/>
      <c r="H117" s="1">
        <f t="shared" si="2"/>
        <v>0</v>
      </c>
      <c r="I117" s="20">
        <v>0</v>
      </c>
      <c r="J117" s="8">
        <f t="shared" si="3"/>
        <v>0</v>
      </c>
    </row>
    <row r="118" spans="1:10" s="4" customFormat="1" ht="17.25" customHeight="1" x14ac:dyDescent="0.2">
      <c r="A118" s="21"/>
      <c r="B118" s="6">
        <v>24</v>
      </c>
      <c r="C118" s="73"/>
      <c r="D118" s="25" t="s">
        <v>74</v>
      </c>
      <c r="E118" s="24">
        <v>16</v>
      </c>
      <c r="F118" s="1">
        <v>425040</v>
      </c>
      <c r="G118" s="6"/>
      <c r="H118" s="1">
        <f t="shared" si="2"/>
        <v>0</v>
      </c>
      <c r="I118" s="20">
        <v>0</v>
      </c>
      <c r="J118" s="8">
        <f t="shared" si="3"/>
        <v>0</v>
      </c>
    </row>
    <row r="119" spans="1:10" s="4" customFormat="1" ht="17.25" customHeight="1" x14ac:dyDescent="0.2">
      <c r="A119" s="21"/>
      <c r="B119" s="6">
        <v>25</v>
      </c>
      <c r="C119" s="73"/>
      <c r="D119" s="10" t="s">
        <v>80</v>
      </c>
      <c r="E119" s="18">
        <v>6</v>
      </c>
      <c r="F119" s="1">
        <v>246290</v>
      </c>
      <c r="G119" s="6"/>
      <c r="H119" s="1">
        <f t="shared" si="2"/>
        <v>0</v>
      </c>
      <c r="I119" s="20">
        <v>0</v>
      </c>
      <c r="J119" s="8">
        <f t="shared" si="3"/>
        <v>0</v>
      </c>
    </row>
    <row r="120" spans="1:10" s="4" customFormat="1" ht="17.25" customHeight="1" x14ac:dyDescent="0.2">
      <c r="A120" s="21"/>
      <c r="B120" s="6">
        <v>26</v>
      </c>
      <c r="C120" s="73"/>
      <c r="D120" s="10" t="s">
        <v>80</v>
      </c>
      <c r="E120" s="10">
        <v>8</v>
      </c>
      <c r="F120" s="1">
        <v>302500</v>
      </c>
      <c r="G120" s="6"/>
      <c r="H120" s="1">
        <f t="shared" si="2"/>
        <v>0</v>
      </c>
      <c r="I120" s="20">
        <v>0</v>
      </c>
      <c r="J120" s="8">
        <f t="shared" si="3"/>
        <v>0</v>
      </c>
    </row>
    <row r="121" spans="1:10" s="4" customFormat="1" ht="17.25" customHeight="1" x14ac:dyDescent="0.2">
      <c r="A121" s="21"/>
      <c r="B121" s="6">
        <v>27</v>
      </c>
      <c r="C121" s="73"/>
      <c r="D121" s="10" t="s">
        <v>80</v>
      </c>
      <c r="E121" s="10">
        <v>10</v>
      </c>
      <c r="F121" s="1">
        <v>370150</v>
      </c>
      <c r="G121" s="6"/>
      <c r="H121" s="1">
        <f t="shared" si="2"/>
        <v>0</v>
      </c>
      <c r="I121" s="20">
        <v>0</v>
      </c>
      <c r="J121" s="8">
        <f t="shared" si="3"/>
        <v>0</v>
      </c>
    </row>
    <row r="122" spans="1:10" s="4" customFormat="1" ht="17.25" customHeight="1" x14ac:dyDescent="0.2">
      <c r="A122" s="21"/>
      <c r="B122" s="6">
        <v>28</v>
      </c>
      <c r="C122" s="73"/>
      <c r="D122" s="10" t="s">
        <v>80</v>
      </c>
      <c r="E122" s="19" t="s">
        <v>19</v>
      </c>
      <c r="F122" s="1">
        <v>451660</v>
      </c>
      <c r="G122" s="6"/>
      <c r="H122" s="1">
        <f t="shared" si="2"/>
        <v>0</v>
      </c>
      <c r="I122" s="20">
        <v>0</v>
      </c>
      <c r="J122" s="8">
        <f t="shared" si="3"/>
        <v>0</v>
      </c>
    </row>
    <row r="123" spans="1:10" s="4" customFormat="1" ht="17.25" customHeight="1" x14ac:dyDescent="0.2">
      <c r="A123" s="21"/>
      <c r="B123" s="6">
        <v>29</v>
      </c>
      <c r="C123" s="73"/>
      <c r="D123" s="10" t="s">
        <v>80</v>
      </c>
      <c r="E123" s="18">
        <v>16</v>
      </c>
      <c r="F123" s="1">
        <v>545160</v>
      </c>
      <c r="G123" s="6"/>
      <c r="H123" s="1">
        <f t="shared" si="2"/>
        <v>0</v>
      </c>
      <c r="I123" s="20">
        <v>0</v>
      </c>
      <c r="J123" s="8">
        <f t="shared" si="3"/>
        <v>0</v>
      </c>
    </row>
    <row r="124" spans="1:10" s="4" customFormat="1" ht="17.25" customHeight="1" x14ac:dyDescent="0.2">
      <c r="A124" s="21"/>
      <c r="B124" s="6">
        <v>30</v>
      </c>
      <c r="C124" s="73"/>
      <c r="D124" s="25" t="s">
        <v>87</v>
      </c>
      <c r="E124" s="24">
        <v>6</v>
      </c>
      <c r="F124" s="1">
        <v>367620</v>
      </c>
      <c r="G124" s="6"/>
      <c r="H124" s="1">
        <f t="shared" ref="H124:H177" si="4">G124*F124</f>
        <v>0</v>
      </c>
      <c r="I124" s="20">
        <v>0</v>
      </c>
      <c r="J124" s="8">
        <f t="shared" ref="J124:J177" si="5">H124-(H124*I124)</f>
        <v>0</v>
      </c>
    </row>
    <row r="125" spans="1:10" s="4" customFormat="1" ht="17.25" customHeight="1" x14ac:dyDescent="0.2">
      <c r="A125" s="21"/>
      <c r="B125" s="6">
        <v>31</v>
      </c>
      <c r="C125" s="73"/>
      <c r="D125" s="25" t="s">
        <v>87</v>
      </c>
      <c r="E125" s="25">
        <v>8</v>
      </c>
      <c r="F125" s="1">
        <v>452870</v>
      </c>
      <c r="G125" s="6"/>
      <c r="H125" s="1">
        <f t="shared" si="4"/>
        <v>0</v>
      </c>
      <c r="I125" s="20">
        <v>0</v>
      </c>
      <c r="J125" s="8">
        <f t="shared" si="5"/>
        <v>0</v>
      </c>
    </row>
    <row r="126" spans="1:10" s="4" customFormat="1" ht="17.25" customHeight="1" x14ac:dyDescent="0.2">
      <c r="A126" s="21"/>
      <c r="B126" s="6">
        <v>32</v>
      </c>
      <c r="C126" s="73"/>
      <c r="D126" s="25" t="s">
        <v>87</v>
      </c>
      <c r="E126" s="25">
        <v>10</v>
      </c>
      <c r="F126" s="1">
        <v>552860</v>
      </c>
      <c r="G126" s="6"/>
      <c r="H126" s="1">
        <f t="shared" si="4"/>
        <v>0</v>
      </c>
      <c r="I126" s="20">
        <v>0</v>
      </c>
      <c r="J126" s="8">
        <f t="shared" si="5"/>
        <v>0</v>
      </c>
    </row>
    <row r="127" spans="1:10" s="4" customFormat="1" ht="17.25" customHeight="1" x14ac:dyDescent="0.2">
      <c r="A127" s="21"/>
      <c r="B127" s="6">
        <v>33</v>
      </c>
      <c r="C127" s="73"/>
      <c r="D127" s="25" t="s">
        <v>87</v>
      </c>
      <c r="E127" s="26" t="s">
        <v>19</v>
      </c>
      <c r="F127" s="1">
        <v>672100</v>
      </c>
      <c r="G127" s="6"/>
      <c r="H127" s="1">
        <f t="shared" si="4"/>
        <v>0</v>
      </c>
      <c r="I127" s="20">
        <v>0</v>
      </c>
      <c r="J127" s="8">
        <f t="shared" si="5"/>
        <v>0</v>
      </c>
    </row>
    <row r="128" spans="1:10" s="4" customFormat="1" ht="17.25" customHeight="1" x14ac:dyDescent="0.2">
      <c r="A128" s="21"/>
      <c r="B128" s="6">
        <v>34</v>
      </c>
      <c r="C128" s="73"/>
      <c r="D128" s="25" t="s">
        <v>87</v>
      </c>
      <c r="E128" s="24">
        <v>16</v>
      </c>
      <c r="F128" s="1">
        <v>815210</v>
      </c>
      <c r="G128" s="6"/>
      <c r="H128" s="1">
        <f t="shared" si="4"/>
        <v>0</v>
      </c>
      <c r="I128" s="20">
        <v>0</v>
      </c>
      <c r="J128" s="8">
        <f t="shared" si="5"/>
        <v>0</v>
      </c>
    </row>
    <row r="129" spans="1:10" s="4" customFormat="1" ht="17.25" customHeight="1" x14ac:dyDescent="0.2">
      <c r="A129" s="21"/>
      <c r="B129" s="6">
        <v>35</v>
      </c>
      <c r="C129" s="73"/>
      <c r="D129" s="10" t="s">
        <v>96</v>
      </c>
      <c r="E129" s="18">
        <v>6</v>
      </c>
      <c r="F129" s="1">
        <v>468160</v>
      </c>
      <c r="G129" s="6"/>
      <c r="H129" s="1">
        <f t="shared" si="4"/>
        <v>0</v>
      </c>
      <c r="I129" s="20">
        <v>0</v>
      </c>
      <c r="J129" s="8">
        <f t="shared" si="5"/>
        <v>0</v>
      </c>
    </row>
    <row r="130" spans="1:10" s="4" customFormat="1" ht="17.25" customHeight="1" x14ac:dyDescent="0.2">
      <c r="A130" s="21"/>
      <c r="B130" s="6">
        <v>36</v>
      </c>
      <c r="C130" s="73"/>
      <c r="D130" s="10" t="s">
        <v>96</v>
      </c>
      <c r="E130" s="10">
        <v>8</v>
      </c>
      <c r="F130" s="1">
        <v>580360</v>
      </c>
      <c r="G130" s="6"/>
      <c r="H130" s="1">
        <f t="shared" si="4"/>
        <v>0</v>
      </c>
      <c r="I130" s="20">
        <v>0</v>
      </c>
      <c r="J130" s="8">
        <f t="shared" si="5"/>
        <v>0</v>
      </c>
    </row>
    <row r="131" spans="1:10" s="4" customFormat="1" ht="17.25" customHeight="1" x14ac:dyDescent="0.2">
      <c r="A131" s="21"/>
      <c r="B131" s="6">
        <v>37</v>
      </c>
      <c r="C131" s="73"/>
      <c r="D131" s="10" t="s">
        <v>96</v>
      </c>
      <c r="E131" s="10">
        <v>10</v>
      </c>
      <c r="F131" s="1">
        <v>710600</v>
      </c>
      <c r="G131" s="6"/>
      <c r="H131" s="1">
        <f t="shared" si="4"/>
        <v>0</v>
      </c>
      <c r="I131" s="20">
        <v>0</v>
      </c>
      <c r="J131" s="8">
        <f t="shared" si="5"/>
        <v>0</v>
      </c>
    </row>
    <row r="132" spans="1:10" s="4" customFormat="1" ht="17.25" customHeight="1" x14ac:dyDescent="0.2">
      <c r="A132" s="21"/>
      <c r="B132" s="6">
        <v>38</v>
      </c>
      <c r="C132" s="73"/>
      <c r="D132" s="10" t="s">
        <v>96</v>
      </c>
      <c r="E132" s="19" t="s">
        <v>19</v>
      </c>
      <c r="F132" s="1">
        <v>864930</v>
      </c>
      <c r="G132" s="6"/>
      <c r="H132" s="1">
        <f t="shared" si="4"/>
        <v>0</v>
      </c>
      <c r="I132" s="20">
        <v>0</v>
      </c>
      <c r="J132" s="8">
        <f t="shared" si="5"/>
        <v>0</v>
      </c>
    </row>
    <row r="133" spans="1:10" s="4" customFormat="1" ht="17.25" customHeight="1" x14ac:dyDescent="0.2">
      <c r="A133" s="21"/>
      <c r="B133" s="6">
        <v>39</v>
      </c>
      <c r="C133" s="73"/>
      <c r="D133" s="10" t="s">
        <v>96</v>
      </c>
      <c r="E133" s="18">
        <v>16</v>
      </c>
      <c r="F133" s="1">
        <v>1046760</v>
      </c>
      <c r="G133" s="6"/>
      <c r="H133" s="1">
        <f t="shared" si="4"/>
        <v>0</v>
      </c>
      <c r="I133" s="20">
        <v>0</v>
      </c>
      <c r="J133" s="8">
        <f t="shared" si="5"/>
        <v>0</v>
      </c>
    </row>
    <row r="134" spans="1:10" s="4" customFormat="1" ht="17.25" customHeight="1" x14ac:dyDescent="0.2">
      <c r="A134" s="21"/>
      <c r="B134" s="6">
        <v>40</v>
      </c>
      <c r="C134" s="73"/>
      <c r="D134" s="25" t="s">
        <v>103</v>
      </c>
      <c r="E134" s="24">
        <v>6</v>
      </c>
      <c r="F134" s="1">
        <v>652190</v>
      </c>
      <c r="G134" s="6"/>
      <c r="H134" s="1">
        <f t="shared" si="4"/>
        <v>0</v>
      </c>
      <c r="I134" s="20">
        <v>0</v>
      </c>
      <c r="J134" s="8">
        <f t="shared" si="5"/>
        <v>0</v>
      </c>
    </row>
    <row r="135" spans="1:10" s="4" customFormat="1" ht="17.25" customHeight="1" x14ac:dyDescent="0.2">
      <c r="A135" s="21"/>
      <c r="B135" s="6">
        <v>41</v>
      </c>
      <c r="C135" s="73"/>
      <c r="D135" s="25" t="s">
        <v>103</v>
      </c>
      <c r="E135" s="25">
        <v>8</v>
      </c>
      <c r="F135" s="1">
        <v>798930</v>
      </c>
      <c r="G135" s="6"/>
      <c r="H135" s="1">
        <f t="shared" si="4"/>
        <v>0</v>
      </c>
      <c r="I135" s="20">
        <v>0</v>
      </c>
      <c r="J135" s="8">
        <f t="shared" si="5"/>
        <v>0</v>
      </c>
    </row>
    <row r="136" spans="1:10" s="4" customFormat="1" ht="17.25" customHeight="1" x14ac:dyDescent="0.2">
      <c r="A136" s="21"/>
      <c r="B136" s="6">
        <v>42</v>
      </c>
      <c r="C136" s="73"/>
      <c r="D136" s="25" t="s">
        <v>103</v>
      </c>
      <c r="E136" s="25">
        <v>10</v>
      </c>
      <c r="F136" s="1">
        <v>980100</v>
      </c>
      <c r="G136" s="6"/>
      <c r="H136" s="1">
        <f t="shared" si="4"/>
        <v>0</v>
      </c>
      <c r="I136" s="20">
        <v>0</v>
      </c>
      <c r="J136" s="8">
        <f t="shared" si="5"/>
        <v>0</v>
      </c>
    </row>
    <row r="137" spans="1:10" s="4" customFormat="1" ht="17.25" customHeight="1" x14ac:dyDescent="0.2">
      <c r="A137" s="21"/>
      <c r="B137" s="6">
        <v>43</v>
      </c>
      <c r="C137" s="73"/>
      <c r="D137" s="25" t="s">
        <v>103</v>
      </c>
      <c r="E137" s="26" t="s">
        <v>19</v>
      </c>
      <c r="F137" s="1">
        <v>1198670</v>
      </c>
      <c r="G137" s="6"/>
      <c r="H137" s="1">
        <f t="shared" si="4"/>
        <v>0</v>
      </c>
      <c r="I137" s="20">
        <v>0</v>
      </c>
      <c r="J137" s="8">
        <f t="shared" si="5"/>
        <v>0</v>
      </c>
    </row>
    <row r="138" spans="1:10" s="4" customFormat="1" ht="17.25" customHeight="1" x14ac:dyDescent="0.2">
      <c r="A138" s="21"/>
      <c r="B138" s="6">
        <v>44</v>
      </c>
      <c r="C138" s="73"/>
      <c r="D138" s="25" t="s">
        <v>103</v>
      </c>
      <c r="E138" s="24">
        <v>16</v>
      </c>
      <c r="F138" s="1">
        <v>1448260</v>
      </c>
      <c r="G138" s="6"/>
      <c r="H138" s="1">
        <f t="shared" si="4"/>
        <v>0</v>
      </c>
      <c r="I138" s="20">
        <v>0</v>
      </c>
      <c r="J138" s="8">
        <f t="shared" si="5"/>
        <v>0</v>
      </c>
    </row>
    <row r="139" spans="1:10" s="4" customFormat="1" ht="17.25" customHeight="1" x14ac:dyDescent="0.2">
      <c r="A139" s="21"/>
      <c r="B139" s="6">
        <v>45</v>
      </c>
      <c r="C139" s="73"/>
      <c r="D139" s="10" t="s">
        <v>110</v>
      </c>
      <c r="E139" s="18">
        <v>6</v>
      </c>
      <c r="F139" s="1">
        <v>827530</v>
      </c>
      <c r="G139" s="6"/>
      <c r="H139" s="1">
        <f t="shared" si="4"/>
        <v>0</v>
      </c>
      <c r="I139" s="20">
        <v>0</v>
      </c>
      <c r="J139" s="8">
        <f t="shared" si="5"/>
        <v>0</v>
      </c>
    </row>
    <row r="140" spans="1:10" s="4" customFormat="1" ht="17.25" customHeight="1" x14ac:dyDescent="0.2">
      <c r="A140" s="21"/>
      <c r="B140" s="6">
        <v>46</v>
      </c>
      <c r="C140" s="73"/>
      <c r="D140" s="10" t="s">
        <v>110</v>
      </c>
      <c r="E140" s="10">
        <v>8</v>
      </c>
      <c r="F140" s="1">
        <v>1025090</v>
      </c>
      <c r="G140" s="6"/>
      <c r="H140" s="1">
        <f t="shared" si="4"/>
        <v>0</v>
      </c>
      <c r="I140" s="20">
        <v>0</v>
      </c>
      <c r="J140" s="8">
        <f t="shared" si="5"/>
        <v>0</v>
      </c>
    </row>
    <row r="141" spans="1:10" s="4" customFormat="1" ht="17.25" customHeight="1" x14ac:dyDescent="0.2">
      <c r="A141" s="21"/>
      <c r="B141" s="6">
        <v>47</v>
      </c>
      <c r="C141" s="73"/>
      <c r="D141" s="10" t="s">
        <v>110</v>
      </c>
      <c r="E141" s="10">
        <v>10</v>
      </c>
      <c r="F141" s="1">
        <v>1251250</v>
      </c>
      <c r="G141" s="6"/>
      <c r="H141" s="1">
        <f t="shared" si="4"/>
        <v>0</v>
      </c>
      <c r="I141" s="20">
        <v>0</v>
      </c>
      <c r="J141" s="8">
        <f t="shared" si="5"/>
        <v>0</v>
      </c>
    </row>
    <row r="142" spans="1:10" s="4" customFormat="1" ht="17.25" customHeight="1" x14ac:dyDescent="0.2">
      <c r="A142" s="21"/>
      <c r="B142" s="6">
        <v>48</v>
      </c>
      <c r="C142" s="73"/>
      <c r="D142" s="10" t="s">
        <v>110</v>
      </c>
      <c r="E142" s="19" t="s">
        <v>19</v>
      </c>
      <c r="F142" s="1">
        <v>1527130</v>
      </c>
      <c r="G142" s="6"/>
      <c r="H142" s="1">
        <f t="shared" si="4"/>
        <v>0</v>
      </c>
      <c r="I142" s="20">
        <v>0</v>
      </c>
      <c r="J142" s="8">
        <f t="shared" si="5"/>
        <v>0</v>
      </c>
    </row>
    <row r="143" spans="1:10" s="4" customFormat="1" ht="17.25" customHeight="1" x14ac:dyDescent="0.2">
      <c r="A143" s="21"/>
      <c r="B143" s="6">
        <v>49</v>
      </c>
      <c r="C143" s="73"/>
      <c r="D143" s="10" t="s">
        <v>110</v>
      </c>
      <c r="E143" s="18">
        <v>16</v>
      </c>
      <c r="F143" s="1">
        <v>1845030</v>
      </c>
      <c r="G143" s="6"/>
      <c r="H143" s="1">
        <f t="shared" si="4"/>
        <v>0</v>
      </c>
      <c r="I143" s="20">
        <v>0</v>
      </c>
      <c r="J143" s="8">
        <f t="shared" si="5"/>
        <v>0</v>
      </c>
    </row>
    <row r="144" spans="1:10" s="4" customFormat="1" ht="17.25" customHeight="1" x14ac:dyDescent="0.2">
      <c r="A144" s="21"/>
      <c r="B144" s="6">
        <v>50</v>
      </c>
      <c r="C144" s="73"/>
      <c r="D144" s="25" t="s">
        <v>117</v>
      </c>
      <c r="E144" s="24">
        <v>6</v>
      </c>
      <c r="F144" s="1">
        <v>1232220</v>
      </c>
      <c r="G144" s="6"/>
      <c r="H144" s="1">
        <f t="shared" si="4"/>
        <v>0</v>
      </c>
      <c r="I144" s="20">
        <v>0</v>
      </c>
      <c r="J144" s="8">
        <f t="shared" si="5"/>
        <v>0</v>
      </c>
    </row>
    <row r="145" spans="1:10" s="4" customFormat="1" ht="17.25" customHeight="1" x14ac:dyDescent="0.2">
      <c r="A145" s="21"/>
      <c r="B145" s="6">
        <v>51</v>
      </c>
      <c r="C145" s="73"/>
      <c r="D145" s="25" t="s">
        <v>117</v>
      </c>
      <c r="E145" s="25">
        <v>8</v>
      </c>
      <c r="F145" s="1">
        <v>1502710</v>
      </c>
      <c r="G145" s="6"/>
      <c r="H145" s="1">
        <f t="shared" si="4"/>
        <v>0</v>
      </c>
      <c r="I145" s="20">
        <v>0</v>
      </c>
      <c r="J145" s="8">
        <f t="shared" si="5"/>
        <v>0</v>
      </c>
    </row>
    <row r="146" spans="1:10" s="4" customFormat="1" ht="17.25" customHeight="1" x14ac:dyDescent="0.2">
      <c r="A146" s="21"/>
      <c r="B146" s="6">
        <v>52</v>
      </c>
      <c r="C146" s="73"/>
      <c r="D146" s="25" t="s">
        <v>117</v>
      </c>
      <c r="E146" s="25">
        <v>10</v>
      </c>
      <c r="F146" s="1">
        <v>1845690</v>
      </c>
      <c r="G146" s="6"/>
      <c r="H146" s="1">
        <f t="shared" si="4"/>
        <v>0</v>
      </c>
      <c r="I146" s="20">
        <v>0</v>
      </c>
      <c r="J146" s="8">
        <f t="shared" si="5"/>
        <v>0</v>
      </c>
    </row>
    <row r="147" spans="1:10" s="4" customFormat="1" ht="17.25" customHeight="1" x14ac:dyDescent="0.2">
      <c r="A147" s="21"/>
      <c r="B147" s="6">
        <v>53</v>
      </c>
      <c r="C147" s="73"/>
      <c r="D147" s="25" t="s">
        <v>117</v>
      </c>
      <c r="E147" s="26" t="s">
        <v>19</v>
      </c>
      <c r="F147" s="1">
        <v>2253790</v>
      </c>
      <c r="G147" s="6"/>
      <c r="H147" s="1">
        <f t="shared" si="4"/>
        <v>0</v>
      </c>
      <c r="I147" s="20">
        <v>0</v>
      </c>
      <c r="J147" s="8">
        <f t="shared" si="5"/>
        <v>0</v>
      </c>
    </row>
    <row r="148" spans="1:10" s="4" customFormat="1" ht="17.25" customHeight="1" x14ac:dyDescent="0.2">
      <c r="A148" s="21"/>
      <c r="B148" s="6">
        <v>54</v>
      </c>
      <c r="C148" s="74"/>
      <c r="D148" s="25" t="s">
        <v>117</v>
      </c>
      <c r="E148" s="24">
        <v>16</v>
      </c>
      <c r="F148" s="1">
        <v>2715680</v>
      </c>
      <c r="G148" s="6"/>
      <c r="H148" s="1">
        <f t="shared" si="4"/>
        <v>0</v>
      </c>
      <c r="I148" s="20">
        <v>0</v>
      </c>
      <c r="J148" s="8">
        <f t="shared" si="5"/>
        <v>0</v>
      </c>
    </row>
    <row r="149" spans="1:10" s="4" customFormat="1" ht="17.25" customHeight="1" x14ac:dyDescent="0.2">
      <c r="A149" s="21"/>
      <c r="B149" s="6">
        <v>1</v>
      </c>
      <c r="C149" s="72" t="s">
        <v>200</v>
      </c>
      <c r="D149" s="25" t="s">
        <v>50</v>
      </c>
      <c r="E149" s="25">
        <v>8</v>
      </c>
      <c r="F149" s="1">
        <v>66660</v>
      </c>
      <c r="G149" s="6"/>
      <c r="H149" s="1">
        <f t="shared" si="4"/>
        <v>0</v>
      </c>
      <c r="I149" s="20">
        <v>0</v>
      </c>
      <c r="J149" s="8">
        <f t="shared" si="5"/>
        <v>0</v>
      </c>
    </row>
    <row r="150" spans="1:10" s="4" customFormat="1" ht="17.25" customHeight="1" x14ac:dyDescent="0.2">
      <c r="A150" s="21"/>
      <c r="B150" s="6">
        <v>2</v>
      </c>
      <c r="C150" s="73"/>
      <c r="D150" s="25" t="s">
        <v>50</v>
      </c>
      <c r="E150" s="25">
        <v>10</v>
      </c>
      <c r="F150" s="1">
        <v>80630</v>
      </c>
      <c r="G150" s="6"/>
      <c r="H150" s="1">
        <f t="shared" si="4"/>
        <v>0</v>
      </c>
      <c r="I150" s="20">
        <v>0</v>
      </c>
      <c r="J150" s="8">
        <f t="shared" si="5"/>
        <v>0</v>
      </c>
    </row>
    <row r="151" spans="1:10" s="4" customFormat="1" ht="17.25" customHeight="1" x14ac:dyDescent="0.2">
      <c r="A151" s="21"/>
      <c r="B151" s="6">
        <v>3</v>
      </c>
      <c r="C151" s="73"/>
      <c r="D151" s="25" t="s">
        <v>50</v>
      </c>
      <c r="E151" s="26" t="s">
        <v>19</v>
      </c>
      <c r="F151" s="1">
        <v>99990</v>
      </c>
      <c r="G151" s="6"/>
      <c r="H151" s="1">
        <f t="shared" si="4"/>
        <v>0</v>
      </c>
      <c r="I151" s="20">
        <v>0</v>
      </c>
      <c r="J151" s="8">
        <f t="shared" si="5"/>
        <v>0</v>
      </c>
    </row>
    <row r="152" spans="1:10" s="4" customFormat="1" ht="17.25" customHeight="1" x14ac:dyDescent="0.2">
      <c r="A152" s="21"/>
      <c r="B152" s="6">
        <v>4</v>
      </c>
      <c r="C152" s="73"/>
      <c r="D152" s="25" t="s">
        <v>50</v>
      </c>
      <c r="E152" s="24">
        <v>16</v>
      </c>
      <c r="F152" s="1">
        <v>121220</v>
      </c>
      <c r="G152" s="6"/>
      <c r="H152" s="1">
        <f t="shared" si="4"/>
        <v>0</v>
      </c>
      <c r="I152" s="20">
        <v>0</v>
      </c>
      <c r="J152" s="8">
        <f t="shared" si="5"/>
        <v>0</v>
      </c>
    </row>
    <row r="153" spans="1:10" s="4" customFormat="1" ht="17.25" customHeight="1" x14ac:dyDescent="0.2">
      <c r="A153" s="21"/>
      <c r="B153" s="6">
        <v>5</v>
      </c>
      <c r="C153" s="73"/>
      <c r="D153" s="10" t="s">
        <v>56</v>
      </c>
      <c r="E153" s="18">
        <v>6</v>
      </c>
      <c r="F153" s="1">
        <v>115170</v>
      </c>
      <c r="G153" s="6"/>
      <c r="H153" s="1">
        <f t="shared" si="4"/>
        <v>0</v>
      </c>
      <c r="I153" s="20">
        <v>0</v>
      </c>
      <c r="J153" s="8">
        <f t="shared" si="5"/>
        <v>0</v>
      </c>
    </row>
    <row r="154" spans="1:10" s="4" customFormat="1" ht="17.25" customHeight="1" x14ac:dyDescent="0.2">
      <c r="A154" s="21"/>
      <c r="B154" s="6">
        <v>6</v>
      </c>
      <c r="C154" s="73"/>
      <c r="D154" s="10" t="s">
        <v>56</v>
      </c>
      <c r="E154" s="10">
        <v>8</v>
      </c>
      <c r="F154" s="1">
        <v>143220</v>
      </c>
      <c r="G154" s="6"/>
      <c r="H154" s="1">
        <f t="shared" si="4"/>
        <v>0</v>
      </c>
      <c r="I154" s="20">
        <v>0</v>
      </c>
      <c r="J154" s="8">
        <f t="shared" si="5"/>
        <v>0</v>
      </c>
    </row>
    <row r="155" spans="1:10" s="4" customFormat="1" ht="17.25" customHeight="1" x14ac:dyDescent="0.2">
      <c r="A155" s="21"/>
      <c r="B155" s="6">
        <v>7</v>
      </c>
      <c r="C155" s="73"/>
      <c r="D155" s="10" t="s">
        <v>56</v>
      </c>
      <c r="E155" s="10">
        <v>10</v>
      </c>
      <c r="F155" s="1">
        <v>175340</v>
      </c>
      <c r="G155" s="6"/>
      <c r="H155" s="1">
        <f t="shared" si="4"/>
        <v>0</v>
      </c>
      <c r="I155" s="20">
        <v>0</v>
      </c>
      <c r="J155" s="8">
        <f t="shared" si="5"/>
        <v>0</v>
      </c>
    </row>
    <row r="156" spans="1:10" s="4" customFormat="1" ht="17.25" customHeight="1" x14ac:dyDescent="0.2">
      <c r="A156" s="21"/>
      <c r="B156" s="6">
        <v>8</v>
      </c>
      <c r="C156" s="73"/>
      <c r="D156" s="10" t="s">
        <v>56</v>
      </c>
      <c r="E156" s="19" t="s">
        <v>19</v>
      </c>
      <c r="F156" s="1">
        <v>211530</v>
      </c>
      <c r="G156" s="6"/>
      <c r="H156" s="1">
        <f t="shared" si="4"/>
        <v>0</v>
      </c>
      <c r="I156" s="20">
        <v>0</v>
      </c>
      <c r="J156" s="8">
        <f t="shared" si="5"/>
        <v>0</v>
      </c>
    </row>
    <row r="157" spans="1:10" s="4" customFormat="1" ht="17.25" customHeight="1" x14ac:dyDescent="0.2">
      <c r="A157" s="21"/>
      <c r="B157" s="6">
        <v>9</v>
      </c>
      <c r="C157" s="73"/>
      <c r="D157" s="10" t="s">
        <v>56</v>
      </c>
      <c r="E157" s="18">
        <v>16</v>
      </c>
      <c r="F157" s="1">
        <v>254870</v>
      </c>
      <c r="G157" s="6"/>
      <c r="H157" s="1">
        <f t="shared" si="4"/>
        <v>0</v>
      </c>
      <c r="I157" s="20">
        <v>0</v>
      </c>
      <c r="J157" s="8">
        <f t="shared" si="5"/>
        <v>0</v>
      </c>
    </row>
    <row r="158" spans="1:10" s="4" customFormat="1" ht="17.25" customHeight="1" x14ac:dyDescent="0.2">
      <c r="A158" s="21"/>
      <c r="B158" s="6">
        <v>10</v>
      </c>
      <c r="C158" s="73"/>
      <c r="D158" s="25" t="s">
        <v>61</v>
      </c>
      <c r="E158" s="24">
        <v>6</v>
      </c>
      <c r="F158" s="1">
        <v>146080</v>
      </c>
      <c r="G158" s="6"/>
      <c r="H158" s="1">
        <f t="shared" si="4"/>
        <v>0</v>
      </c>
      <c r="I158" s="20">
        <v>0</v>
      </c>
      <c r="J158" s="8">
        <f t="shared" si="5"/>
        <v>0</v>
      </c>
    </row>
    <row r="159" spans="1:10" s="4" customFormat="1" ht="17.25" customHeight="1" x14ac:dyDescent="0.2">
      <c r="A159" s="21"/>
      <c r="B159" s="6">
        <v>11</v>
      </c>
      <c r="C159" s="73"/>
      <c r="D159" s="25" t="s">
        <v>61</v>
      </c>
      <c r="E159" s="25">
        <v>8</v>
      </c>
      <c r="F159" s="1">
        <v>179960</v>
      </c>
      <c r="G159" s="6"/>
      <c r="H159" s="1">
        <f t="shared" si="4"/>
        <v>0</v>
      </c>
      <c r="I159" s="20">
        <v>0</v>
      </c>
      <c r="J159" s="8">
        <f t="shared" si="5"/>
        <v>0</v>
      </c>
    </row>
    <row r="160" spans="1:10" s="4" customFormat="1" ht="17.25" customHeight="1" x14ac:dyDescent="0.2">
      <c r="A160" s="21"/>
      <c r="B160" s="6">
        <v>12</v>
      </c>
      <c r="C160" s="73"/>
      <c r="D160" s="25" t="s">
        <v>61</v>
      </c>
      <c r="E160" s="25">
        <v>10</v>
      </c>
      <c r="F160" s="1">
        <v>220330</v>
      </c>
      <c r="G160" s="6"/>
      <c r="H160" s="1">
        <f t="shared" si="4"/>
        <v>0</v>
      </c>
      <c r="I160" s="20">
        <v>0</v>
      </c>
      <c r="J160" s="8">
        <f t="shared" si="5"/>
        <v>0</v>
      </c>
    </row>
    <row r="161" spans="1:10" s="4" customFormat="1" ht="17.25" customHeight="1" x14ac:dyDescent="0.2">
      <c r="A161" s="21"/>
      <c r="B161" s="6">
        <v>13</v>
      </c>
      <c r="C161" s="73"/>
      <c r="D161" s="25" t="s">
        <v>61</v>
      </c>
      <c r="E161" s="26" t="s">
        <v>19</v>
      </c>
      <c r="F161" s="1">
        <v>270050</v>
      </c>
      <c r="G161" s="6"/>
      <c r="H161" s="1">
        <f t="shared" si="4"/>
        <v>0</v>
      </c>
      <c r="I161" s="20">
        <v>0</v>
      </c>
      <c r="J161" s="8">
        <f t="shared" si="5"/>
        <v>0</v>
      </c>
    </row>
    <row r="162" spans="1:10" s="4" customFormat="1" ht="17.25" customHeight="1" x14ac:dyDescent="0.2">
      <c r="A162" s="21"/>
      <c r="B162" s="6">
        <v>14</v>
      </c>
      <c r="C162" s="73"/>
      <c r="D162" s="25" t="s">
        <v>61</v>
      </c>
      <c r="E162" s="24">
        <v>16</v>
      </c>
      <c r="F162" s="1">
        <v>327250</v>
      </c>
      <c r="G162" s="6"/>
      <c r="H162" s="1">
        <f t="shared" si="4"/>
        <v>0</v>
      </c>
      <c r="I162" s="20">
        <v>0</v>
      </c>
      <c r="J162" s="8">
        <f t="shared" si="5"/>
        <v>0</v>
      </c>
    </row>
    <row r="163" spans="1:10" s="4" customFormat="1" ht="17.25" customHeight="1" x14ac:dyDescent="0.2">
      <c r="A163" s="21"/>
      <c r="B163" s="6">
        <v>15</v>
      </c>
      <c r="C163" s="73"/>
      <c r="D163" s="10" t="s">
        <v>68</v>
      </c>
      <c r="E163" s="18">
        <v>6</v>
      </c>
      <c r="F163" s="1">
        <v>188100</v>
      </c>
      <c r="G163" s="6"/>
      <c r="H163" s="1">
        <f t="shared" si="4"/>
        <v>0</v>
      </c>
      <c r="I163" s="20">
        <v>0</v>
      </c>
      <c r="J163" s="8">
        <f t="shared" si="5"/>
        <v>0</v>
      </c>
    </row>
    <row r="164" spans="1:10" s="4" customFormat="1" ht="17.25" customHeight="1" x14ac:dyDescent="0.2">
      <c r="A164" s="21"/>
      <c r="B164" s="6">
        <v>16</v>
      </c>
      <c r="C164" s="73"/>
      <c r="D164" s="10" t="s">
        <v>68</v>
      </c>
      <c r="E164" s="10">
        <v>8</v>
      </c>
      <c r="F164" s="1">
        <v>230890</v>
      </c>
      <c r="G164" s="6"/>
      <c r="H164" s="1">
        <f t="shared" si="4"/>
        <v>0</v>
      </c>
      <c r="I164" s="20">
        <v>0</v>
      </c>
      <c r="J164" s="8">
        <f t="shared" si="5"/>
        <v>0</v>
      </c>
    </row>
    <row r="165" spans="1:10" s="4" customFormat="1" ht="17.25" customHeight="1" x14ac:dyDescent="0.2">
      <c r="A165" s="21"/>
      <c r="B165" s="6">
        <v>17</v>
      </c>
      <c r="C165" s="73"/>
      <c r="D165" s="10" t="s">
        <v>68</v>
      </c>
      <c r="E165" s="10">
        <v>10</v>
      </c>
      <c r="F165" s="1">
        <v>282260</v>
      </c>
      <c r="G165" s="6"/>
      <c r="H165" s="1">
        <f t="shared" si="4"/>
        <v>0</v>
      </c>
      <c r="I165" s="20">
        <v>0</v>
      </c>
      <c r="J165" s="8">
        <f t="shared" si="5"/>
        <v>0</v>
      </c>
    </row>
    <row r="166" spans="1:10" s="4" customFormat="1" ht="17.25" customHeight="1" x14ac:dyDescent="0.2">
      <c r="A166" s="21"/>
      <c r="B166" s="6">
        <v>18</v>
      </c>
      <c r="C166" s="73"/>
      <c r="D166" s="10" t="s">
        <v>68</v>
      </c>
      <c r="E166" s="19" t="s">
        <v>19</v>
      </c>
      <c r="F166" s="1">
        <v>344850</v>
      </c>
      <c r="G166" s="6"/>
      <c r="H166" s="1">
        <f t="shared" si="4"/>
        <v>0</v>
      </c>
      <c r="I166" s="20">
        <v>0</v>
      </c>
      <c r="J166" s="8">
        <f t="shared" si="5"/>
        <v>0</v>
      </c>
    </row>
    <row r="167" spans="1:10" s="4" customFormat="1" ht="17.25" customHeight="1" x14ac:dyDescent="0.2">
      <c r="A167" s="21"/>
      <c r="B167" s="6">
        <v>19</v>
      </c>
      <c r="C167" s="73"/>
      <c r="D167" s="10" t="s">
        <v>68</v>
      </c>
      <c r="E167" s="18">
        <v>16</v>
      </c>
      <c r="F167" s="1">
        <v>416130</v>
      </c>
      <c r="G167" s="6"/>
      <c r="H167" s="1">
        <f t="shared" si="4"/>
        <v>0</v>
      </c>
      <c r="I167" s="20">
        <v>0</v>
      </c>
      <c r="J167" s="8">
        <f t="shared" si="5"/>
        <v>0</v>
      </c>
    </row>
    <row r="168" spans="1:10" s="4" customFormat="1" ht="17.25" customHeight="1" x14ac:dyDescent="0.2">
      <c r="A168" s="21"/>
      <c r="B168" s="6">
        <v>20</v>
      </c>
      <c r="C168" s="73"/>
      <c r="D168" s="25" t="s">
        <v>74</v>
      </c>
      <c r="E168" s="24">
        <v>6</v>
      </c>
      <c r="F168" s="1">
        <v>253000</v>
      </c>
      <c r="G168" s="6"/>
      <c r="H168" s="1">
        <f t="shared" si="4"/>
        <v>0</v>
      </c>
      <c r="I168" s="20">
        <v>0</v>
      </c>
      <c r="J168" s="8">
        <f t="shared" si="5"/>
        <v>0</v>
      </c>
    </row>
    <row r="169" spans="1:10" s="4" customFormat="1" ht="17.25" customHeight="1" x14ac:dyDescent="0.2">
      <c r="A169" s="21"/>
      <c r="B169" s="6">
        <v>21</v>
      </c>
      <c r="C169" s="73"/>
      <c r="D169" s="25" t="s">
        <v>74</v>
      </c>
      <c r="E169" s="25">
        <v>8</v>
      </c>
      <c r="F169" s="1">
        <v>309760</v>
      </c>
      <c r="G169" s="6"/>
      <c r="H169" s="1">
        <f t="shared" si="4"/>
        <v>0</v>
      </c>
      <c r="I169" s="20">
        <v>0</v>
      </c>
      <c r="J169" s="8">
        <f t="shared" si="5"/>
        <v>0</v>
      </c>
    </row>
    <row r="170" spans="1:10" s="4" customFormat="1" ht="17.25" customHeight="1" x14ac:dyDescent="0.2">
      <c r="A170" s="21"/>
      <c r="B170" s="6">
        <v>22</v>
      </c>
      <c r="C170" s="73"/>
      <c r="D170" s="25" t="s">
        <v>74</v>
      </c>
      <c r="E170" s="25">
        <v>10</v>
      </c>
      <c r="F170" s="1">
        <v>378730</v>
      </c>
      <c r="G170" s="6"/>
      <c r="H170" s="1">
        <f t="shared" si="4"/>
        <v>0</v>
      </c>
      <c r="I170" s="20">
        <v>0</v>
      </c>
      <c r="J170" s="8">
        <f t="shared" si="5"/>
        <v>0</v>
      </c>
    </row>
    <row r="171" spans="1:10" s="4" customFormat="1" ht="17.25" customHeight="1" x14ac:dyDescent="0.2">
      <c r="A171" s="21"/>
      <c r="B171" s="6">
        <v>23</v>
      </c>
      <c r="C171" s="73"/>
      <c r="D171" s="25" t="s">
        <v>74</v>
      </c>
      <c r="E171" s="26" t="s">
        <v>19</v>
      </c>
      <c r="F171" s="1">
        <v>462330</v>
      </c>
      <c r="G171" s="6"/>
      <c r="H171" s="1">
        <f t="shared" si="4"/>
        <v>0</v>
      </c>
      <c r="I171" s="20">
        <v>0</v>
      </c>
      <c r="J171" s="8">
        <f t="shared" si="5"/>
        <v>0</v>
      </c>
    </row>
    <row r="172" spans="1:10" s="4" customFormat="1" ht="17.25" customHeight="1" x14ac:dyDescent="0.2">
      <c r="A172" s="21"/>
      <c r="B172" s="6">
        <v>24</v>
      </c>
      <c r="C172" s="73"/>
      <c r="D172" s="25" t="s">
        <v>74</v>
      </c>
      <c r="E172" s="24">
        <v>16</v>
      </c>
      <c r="F172" s="1">
        <v>561660</v>
      </c>
      <c r="G172" s="6"/>
      <c r="H172" s="1">
        <f t="shared" si="4"/>
        <v>0</v>
      </c>
      <c r="I172" s="20">
        <v>0</v>
      </c>
      <c r="J172" s="8">
        <f t="shared" si="5"/>
        <v>0</v>
      </c>
    </row>
    <row r="173" spans="1:10" s="4" customFormat="1" ht="17.25" customHeight="1" x14ac:dyDescent="0.2">
      <c r="A173" s="21"/>
      <c r="B173" s="6">
        <v>25</v>
      </c>
      <c r="C173" s="73"/>
      <c r="D173" s="10" t="s">
        <v>80</v>
      </c>
      <c r="E173" s="18">
        <v>6</v>
      </c>
      <c r="F173" s="1">
        <v>323730</v>
      </c>
      <c r="G173" s="6"/>
      <c r="H173" s="1">
        <f t="shared" si="4"/>
        <v>0</v>
      </c>
      <c r="I173" s="20">
        <v>0</v>
      </c>
      <c r="J173" s="8">
        <f t="shared" si="5"/>
        <v>0</v>
      </c>
    </row>
    <row r="174" spans="1:10" s="4" customFormat="1" ht="17.25" customHeight="1" x14ac:dyDescent="0.2">
      <c r="A174" s="21"/>
      <c r="B174" s="6">
        <v>26</v>
      </c>
      <c r="C174" s="73"/>
      <c r="D174" s="10" t="s">
        <v>80</v>
      </c>
      <c r="E174" s="10">
        <v>8</v>
      </c>
      <c r="F174" s="1">
        <v>399740</v>
      </c>
      <c r="G174" s="6"/>
      <c r="H174" s="1">
        <f t="shared" si="4"/>
        <v>0</v>
      </c>
      <c r="I174" s="20">
        <v>0</v>
      </c>
      <c r="J174" s="8">
        <f t="shared" si="5"/>
        <v>0</v>
      </c>
    </row>
    <row r="175" spans="1:10" s="4" customFormat="1" ht="17.25" customHeight="1" x14ac:dyDescent="0.2">
      <c r="A175" s="21"/>
      <c r="B175" s="6">
        <v>27</v>
      </c>
      <c r="C175" s="73"/>
      <c r="D175" s="10" t="s">
        <v>80</v>
      </c>
      <c r="E175" s="10">
        <v>10</v>
      </c>
      <c r="F175" s="1">
        <v>490930</v>
      </c>
      <c r="G175" s="6"/>
      <c r="H175" s="1">
        <f t="shared" si="4"/>
        <v>0</v>
      </c>
      <c r="I175" s="20">
        <v>0</v>
      </c>
      <c r="J175" s="8">
        <f t="shared" si="5"/>
        <v>0</v>
      </c>
    </row>
    <row r="176" spans="1:10" s="4" customFormat="1" ht="17.25" customHeight="1" x14ac:dyDescent="0.2">
      <c r="A176" s="21"/>
      <c r="B176" s="6">
        <v>28</v>
      </c>
      <c r="C176" s="73"/>
      <c r="D176" s="10" t="s">
        <v>80</v>
      </c>
      <c r="E176" s="19" t="s">
        <v>19</v>
      </c>
      <c r="F176" s="1">
        <v>602580</v>
      </c>
      <c r="G176" s="6"/>
      <c r="H176" s="1">
        <f t="shared" si="4"/>
        <v>0</v>
      </c>
      <c r="I176" s="20">
        <v>0</v>
      </c>
      <c r="J176" s="8">
        <f t="shared" si="5"/>
        <v>0</v>
      </c>
    </row>
    <row r="177" spans="1:10" s="4" customFormat="1" ht="17.25" customHeight="1" x14ac:dyDescent="0.2">
      <c r="A177" s="21"/>
      <c r="B177" s="6">
        <v>29</v>
      </c>
      <c r="C177" s="73"/>
      <c r="D177" s="10" t="s">
        <v>80</v>
      </c>
      <c r="E177" s="18">
        <v>16</v>
      </c>
      <c r="F177" s="1">
        <v>732930</v>
      </c>
      <c r="G177" s="6"/>
      <c r="H177" s="1">
        <f t="shared" si="4"/>
        <v>0</v>
      </c>
      <c r="I177" s="20">
        <v>0</v>
      </c>
      <c r="J177" s="8">
        <f t="shared" si="5"/>
        <v>0</v>
      </c>
    </row>
    <row r="178" spans="1:10" s="4" customFormat="1" ht="17.25" customHeight="1" x14ac:dyDescent="0.2">
      <c r="A178" s="21"/>
      <c r="B178" s="6">
        <v>30</v>
      </c>
      <c r="C178" s="73"/>
      <c r="D178" s="25" t="s">
        <v>87</v>
      </c>
      <c r="E178" s="24">
        <v>6</v>
      </c>
      <c r="F178" s="1">
        <v>497970</v>
      </c>
      <c r="G178" s="6"/>
      <c r="H178" s="1">
        <f t="shared" ref="H178:H231" si="6">G178*F178</f>
        <v>0</v>
      </c>
      <c r="I178" s="20">
        <v>0</v>
      </c>
      <c r="J178" s="8">
        <f t="shared" ref="J178:J231" si="7">H178-(H178*I178)</f>
        <v>0</v>
      </c>
    </row>
    <row r="179" spans="1:10" s="4" customFormat="1" ht="17.25" customHeight="1" x14ac:dyDescent="0.2">
      <c r="A179" s="21"/>
      <c r="B179" s="6">
        <v>31</v>
      </c>
      <c r="C179" s="73"/>
      <c r="D179" s="25" t="s">
        <v>87</v>
      </c>
      <c r="E179" s="25">
        <v>8</v>
      </c>
      <c r="F179" s="1">
        <v>614790</v>
      </c>
      <c r="G179" s="6"/>
      <c r="H179" s="1">
        <f t="shared" si="6"/>
        <v>0</v>
      </c>
      <c r="I179" s="20">
        <v>0</v>
      </c>
      <c r="J179" s="8">
        <f t="shared" si="7"/>
        <v>0</v>
      </c>
    </row>
    <row r="180" spans="1:10" s="4" customFormat="1" ht="17.25" customHeight="1" x14ac:dyDescent="0.2">
      <c r="A180" s="21"/>
      <c r="B180" s="6">
        <v>32</v>
      </c>
      <c r="C180" s="73"/>
      <c r="D180" s="25" t="s">
        <v>87</v>
      </c>
      <c r="E180" s="25">
        <v>10</v>
      </c>
      <c r="F180" s="1">
        <v>751630</v>
      </c>
      <c r="G180" s="6"/>
      <c r="H180" s="1">
        <f t="shared" si="6"/>
        <v>0</v>
      </c>
      <c r="I180" s="20">
        <v>0</v>
      </c>
      <c r="J180" s="8">
        <f t="shared" si="7"/>
        <v>0</v>
      </c>
    </row>
    <row r="181" spans="1:10" s="4" customFormat="1" ht="17.25" customHeight="1" x14ac:dyDescent="0.2">
      <c r="A181" s="21"/>
      <c r="B181" s="6">
        <v>33</v>
      </c>
      <c r="C181" s="73"/>
      <c r="D181" s="25" t="s">
        <v>87</v>
      </c>
      <c r="E181" s="26" t="s">
        <v>19</v>
      </c>
      <c r="F181" s="1">
        <v>915750</v>
      </c>
      <c r="G181" s="6"/>
      <c r="H181" s="1">
        <f t="shared" si="6"/>
        <v>0</v>
      </c>
      <c r="I181" s="20">
        <v>0</v>
      </c>
      <c r="J181" s="8">
        <f t="shared" si="7"/>
        <v>0</v>
      </c>
    </row>
    <row r="182" spans="1:10" s="4" customFormat="1" ht="17.25" customHeight="1" x14ac:dyDescent="0.2">
      <c r="A182" s="21"/>
      <c r="B182" s="6">
        <v>34</v>
      </c>
      <c r="C182" s="73"/>
      <c r="D182" s="25" t="s">
        <v>87</v>
      </c>
      <c r="E182" s="24">
        <v>16</v>
      </c>
      <c r="F182" s="1">
        <v>1113970</v>
      </c>
      <c r="G182" s="6"/>
      <c r="H182" s="1">
        <f t="shared" si="6"/>
        <v>0</v>
      </c>
      <c r="I182" s="20">
        <v>0</v>
      </c>
      <c r="J182" s="8">
        <f t="shared" si="7"/>
        <v>0</v>
      </c>
    </row>
    <row r="183" spans="1:10" s="4" customFormat="1" ht="17.25" customHeight="1" x14ac:dyDescent="0.2">
      <c r="A183" s="21"/>
      <c r="B183" s="6">
        <v>35</v>
      </c>
      <c r="C183" s="73"/>
      <c r="D183" s="10" t="s">
        <v>96</v>
      </c>
      <c r="E183" s="18">
        <v>6</v>
      </c>
      <c r="F183" s="1">
        <v>641740</v>
      </c>
      <c r="G183" s="6"/>
      <c r="H183" s="1">
        <f t="shared" si="6"/>
        <v>0</v>
      </c>
      <c r="I183" s="20">
        <v>0</v>
      </c>
      <c r="J183" s="8">
        <f t="shared" si="7"/>
        <v>0</v>
      </c>
    </row>
    <row r="184" spans="1:10" s="4" customFormat="1" ht="17.25" customHeight="1" x14ac:dyDescent="0.2">
      <c r="A184" s="21"/>
      <c r="B184" s="6">
        <v>36</v>
      </c>
      <c r="C184" s="73"/>
      <c r="D184" s="10" t="s">
        <v>96</v>
      </c>
      <c r="E184" s="10">
        <v>8</v>
      </c>
      <c r="F184" s="1">
        <v>796620</v>
      </c>
      <c r="G184" s="6"/>
      <c r="H184" s="1">
        <f t="shared" si="6"/>
        <v>0</v>
      </c>
      <c r="I184" s="20">
        <v>0</v>
      </c>
      <c r="J184" s="8">
        <f t="shared" si="7"/>
        <v>0</v>
      </c>
    </row>
    <row r="185" spans="1:10" s="4" customFormat="1" ht="17.25" customHeight="1" x14ac:dyDescent="0.2">
      <c r="A185" s="21"/>
      <c r="B185" s="6">
        <v>37</v>
      </c>
      <c r="C185" s="73"/>
      <c r="D185" s="10" t="s">
        <v>96</v>
      </c>
      <c r="E185" s="10">
        <v>10</v>
      </c>
      <c r="F185" s="1">
        <v>977790</v>
      </c>
      <c r="G185" s="6"/>
      <c r="H185" s="1">
        <f t="shared" si="6"/>
        <v>0</v>
      </c>
      <c r="I185" s="20">
        <v>0</v>
      </c>
      <c r="J185" s="8">
        <f t="shared" si="7"/>
        <v>0</v>
      </c>
    </row>
    <row r="186" spans="1:10" s="4" customFormat="1" ht="17.25" customHeight="1" x14ac:dyDescent="0.2">
      <c r="A186" s="21"/>
      <c r="B186" s="6">
        <v>38</v>
      </c>
      <c r="C186" s="73"/>
      <c r="D186" s="10" t="s">
        <v>96</v>
      </c>
      <c r="E186" s="19" t="s">
        <v>19</v>
      </c>
      <c r="F186" s="1">
        <v>1192840</v>
      </c>
      <c r="G186" s="6"/>
      <c r="H186" s="1">
        <f t="shared" si="6"/>
        <v>0</v>
      </c>
      <c r="I186" s="20">
        <v>0</v>
      </c>
      <c r="J186" s="8">
        <f t="shared" si="7"/>
        <v>0</v>
      </c>
    </row>
    <row r="187" spans="1:10" s="4" customFormat="1" ht="17.25" customHeight="1" x14ac:dyDescent="0.2">
      <c r="A187" s="21"/>
      <c r="B187" s="6">
        <v>39</v>
      </c>
      <c r="C187" s="73"/>
      <c r="D187" s="10" t="s">
        <v>96</v>
      </c>
      <c r="E187" s="18">
        <v>16</v>
      </c>
      <c r="F187" s="1">
        <v>1447050</v>
      </c>
      <c r="G187" s="6"/>
      <c r="H187" s="1">
        <f t="shared" si="6"/>
        <v>0</v>
      </c>
      <c r="I187" s="20">
        <v>0</v>
      </c>
      <c r="J187" s="8">
        <f t="shared" si="7"/>
        <v>0</v>
      </c>
    </row>
    <row r="188" spans="1:10" s="4" customFormat="1" ht="17.25" customHeight="1" x14ac:dyDescent="0.2">
      <c r="A188" s="21"/>
      <c r="B188" s="6">
        <v>40</v>
      </c>
      <c r="C188" s="73"/>
      <c r="D188" s="25" t="s">
        <v>103</v>
      </c>
      <c r="E188" s="24">
        <v>6</v>
      </c>
      <c r="F188" s="1">
        <v>908710</v>
      </c>
      <c r="G188" s="6"/>
      <c r="H188" s="1">
        <f t="shared" si="6"/>
        <v>0</v>
      </c>
      <c r="I188" s="20">
        <v>0</v>
      </c>
      <c r="J188" s="8">
        <f t="shared" si="7"/>
        <v>0</v>
      </c>
    </row>
    <row r="189" spans="1:10" s="4" customFormat="1" ht="17.25" customHeight="1" x14ac:dyDescent="0.2">
      <c r="A189" s="21"/>
      <c r="B189" s="6">
        <v>41</v>
      </c>
      <c r="C189" s="73"/>
      <c r="D189" s="25" t="s">
        <v>103</v>
      </c>
      <c r="E189" s="25">
        <v>8</v>
      </c>
      <c r="F189" s="1">
        <v>1113970</v>
      </c>
      <c r="G189" s="6"/>
      <c r="H189" s="1">
        <f t="shared" si="6"/>
        <v>0</v>
      </c>
      <c r="I189" s="20">
        <v>0</v>
      </c>
      <c r="J189" s="8">
        <f t="shared" si="7"/>
        <v>0</v>
      </c>
    </row>
    <row r="190" spans="1:10" s="4" customFormat="1" ht="17.25" customHeight="1" x14ac:dyDescent="0.2">
      <c r="A190" s="21"/>
      <c r="B190" s="6">
        <v>42</v>
      </c>
      <c r="C190" s="73"/>
      <c r="D190" s="25" t="s">
        <v>103</v>
      </c>
      <c r="E190" s="25">
        <v>10</v>
      </c>
      <c r="F190" s="1">
        <v>1369280</v>
      </c>
      <c r="G190" s="6"/>
      <c r="H190" s="1">
        <f t="shared" si="6"/>
        <v>0</v>
      </c>
      <c r="I190" s="20">
        <v>0</v>
      </c>
      <c r="J190" s="8">
        <f t="shared" si="7"/>
        <v>0</v>
      </c>
    </row>
    <row r="191" spans="1:10" s="4" customFormat="1" ht="17.25" customHeight="1" x14ac:dyDescent="0.2">
      <c r="A191" s="21"/>
      <c r="B191" s="6">
        <v>43</v>
      </c>
      <c r="C191" s="73"/>
      <c r="D191" s="25" t="s">
        <v>103</v>
      </c>
      <c r="E191" s="26" t="s">
        <v>19</v>
      </c>
      <c r="F191" s="1">
        <v>1679040</v>
      </c>
      <c r="G191" s="6"/>
      <c r="H191" s="1">
        <f t="shared" si="6"/>
        <v>0</v>
      </c>
      <c r="I191" s="20">
        <v>0</v>
      </c>
      <c r="J191" s="8">
        <f t="shared" si="7"/>
        <v>0</v>
      </c>
    </row>
    <row r="192" spans="1:10" s="4" customFormat="1" ht="17.25" customHeight="1" x14ac:dyDescent="0.2">
      <c r="A192" s="21"/>
      <c r="B192" s="6">
        <v>44</v>
      </c>
      <c r="C192" s="73"/>
      <c r="D192" s="25" t="s">
        <v>103</v>
      </c>
      <c r="E192" s="24">
        <v>16</v>
      </c>
      <c r="F192" s="1">
        <v>2033240</v>
      </c>
      <c r="G192" s="6"/>
      <c r="H192" s="1">
        <f t="shared" si="6"/>
        <v>0</v>
      </c>
      <c r="I192" s="20">
        <v>0</v>
      </c>
      <c r="J192" s="8">
        <f t="shared" si="7"/>
        <v>0</v>
      </c>
    </row>
    <row r="193" spans="1:10" s="4" customFormat="1" ht="17.25" customHeight="1" x14ac:dyDescent="0.2">
      <c r="A193" s="21"/>
      <c r="B193" s="6">
        <v>45</v>
      </c>
      <c r="C193" s="73"/>
      <c r="D193" s="10" t="s">
        <v>110</v>
      </c>
      <c r="E193" s="18">
        <v>6</v>
      </c>
      <c r="F193" s="1">
        <v>1163030</v>
      </c>
      <c r="G193" s="6"/>
      <c r="H193" s="1">
        <f t="shared" si="6"/>
        <v>0</v>
      </c>
      <c r="I193" s="20">
        <v>0</v>
      </c>
      <c r="J193" s="8">
        <f t="shared" si="7"/>
        <v>0</v>
      </c>
    </row>
    <row r="194" spans="1:10" s="4" customFormat="1" ht="17.25" customHeight="1" x14ac:dyDescent="0.2">
      <c r="A194" s="21"/>
      <c r="B194" s="6">
        <v>46</v>
      </c>
      <c r="C194" s="73"/>
      <c r="D194" s="10" t="s">
        <v>110</v>
      </c>
      <c r="E194" s="10">
        <v>8</v>
      </c>
      <c r="F194" s="1">
        <v>1442980</v>
      </c>
      <c r="G194" s="6"/>
      <c r="H194" s="1">
        <f t="shared" si="6"/>
        <v>0</v>
      </c>
      <c r="I194" s="20">
        <v>0</v>
      </c>
      <c r="J194" s="8">
        <f t="shared" si="7"/>
        <v>0</v>
      </c>
    </row>
    <row r="195" spans="1:10" s="4" customFormat="1" ht="17.25" customHeight="1" x14ac:dyDescent="0.2">
      <c r="A195" s="21"/>
      <c r="B195" s="6">
        <v>47</v>
      </c>
      <c r="C195" s="73"/>
      <c r="D195" s="10" t="s">
        <v>110</v>
      </c>
      <c r="E195" s="10">
        <v>10</v>
      </c>
      <c r="F195" s="1">
        <v>1766160</v>
      </c>
      <c r="G195" s="6"/>
      <c r="H195" s="1">
        <f t="shared" si="6"/>
        <v>0</v>
      </c>
      <c r="I195" s="20">
        <v>0</v>
      </c>
      <c r="J195" s="8">
        <f t="shared" si="7"/>
        <v>0</v>
      </c>
    </row>
    <row r="196" spans="1:10" s="4" customFormat="1" ht="17.25" customHeight="1" x14ac:dyDescent="0.2">
      <c r="A196" s="21"/>
      <c r="B196" s="6">
        <v>48</v>
      </c>
      <c r="C196" s="73"/>
      <c r="D196" s="10" t="s">
        <v>110</v>
      </c>
      <c r="E196" s="19" t="s">
        <v>19</v>
      </c>
      <c r="F196" s="1">
        <v>2160070</v>
      </c>
      <c r="G196" s="6"/>
      <c r="H196" s="1">
        <f t="shared" si="6"/>
        <v>0</v>
      </c>
      <c r="I196" s="20">
        <v>0</v>
      </c>
      <c r="J196" s="8">
        <f t="shared" si="7"/>
        <v>0</v>
      </c>
    </row>
    <row r="197" spans="1:10" s="4" customFormat="1" ht="17.25" customHeight="1" x14ac:dyDescent="0.2">
      <c r="A197" s="21"/>
      <c r="B197" s="6">
        <v>49</v>
      </c>
      <c r="C197" s="73"/>
      <c r="D197" s="10" t="s">
        <v>110</v>
      </c>
      <c r="E197" s="18">
        <v>16</v>
      </c>
      <c r="F197" s="1">
        <v>2618220</v>
      </c>
      <c r="G197" s="6"/>
      <c r="H197" s="1">
        <f t="shared" si="6"/>
        <v>0</v>
      </c>
      <c r="I197" s="20">
        <v>0</v>
      </c>
      <c r="J197" s="8">
        <f t="shared" si="7"/>
        <v>0</v>
      </c>
    </row>
    <row r="198" spans="1:10" s="4" customFormat="1" ht="17.25" customHeight="1" x14ac:dyDescent="0.2">
      <c r="A198" s="21"/>
      <c r="B198" s="6">
        <v>50</v>
      </c>
      <c r="C198" s="73"/>
      <c r="D198" s="25" t="s">
        <v>117</v>
      </c>
      <c r="E198" s="24">
        <v>6</v>
      </c>
      <c r="F198" s="1">
        <v>1738660</v>
      </c>
      <c r="G198" s="6"/>
      <c r="H198" s="1">
        <f t="shared" si="6"/>
        <v>0</v>
      </c>
      <c r="I198" s="20">
        <v>0</v>
      </c>
      <c r="J198" s="8">
        <f t="shared" si="7"/>
        <v>0</v>
      </c>
    </row>
    <row r="199" spans="1:10" s="4" customFormat="1" ht="17.25" customHeight="1" x14ac:dyDescent="0.2">
      <c r="A199" s="21"/>
      <c r="B199" s="6">
        <v>51</v>
      </c>
      <c r="C199" s="73"/>
      <c r="D199" s="25" t="s">
        <v>117</v>
      </c>
      <c r="E199" s="25">
        <v>8</v>
      </c>
      <c r="F199" s="1">
        <v>2128500</v>
      </c>
      <c r="G199" s="6"/>
      <c r="H199" s="1">
        <f t="shared" si="6"/>
        <v>0</v>
      </c>
      <c r="I199" s="20">
        <v>0</v>
      </c>
      <c r="J199" s="8">
        <f t="shared" si="7"/>
        <v>0</v>
      </c>
    </row>
    <row r="200" spans="1:10" s="4" customFormat="1" ht="17.25" customHeight="1" x14ac:dyDescent="0.2">
      <c r="A200" s="21"/>
      <c r="B200" s="6">
        <v>52</v>
      </c>
      <c r="C200" s="73"/>
      <c r="D200" s="25" t="s">
        <v>117</v>
      </c>
      <c r="E200" s="25">
        <v>10</v>
      </c>
      <c r="F200" s="1">
        <v>2624160</v>
      </c>
      <c r="G200" s="6"/>
      <c r="H200" s="1">
        <f t="shared" si="6"/>
        <v>0</v>
      </c>
      <c r="I200" s="20">
        <v>0</v>
      </c>
      <c r="J200" s="8">
        <f t="shared" si="7"/>
        <v>0</v>
      </c>
    </row>
    <row r="201" spans="1:10" s="4" customFormat="1" ht="17.25" customHeight="1" x14ac:dyDescent="0.2">
      <c r="A201" s="21"/>
      <c r="B201" s="6">
        <v>53</v>
      </c>
      <c r="C201" s="73"/>
      <c r="D201" s="25" t="s">
        <v>117</v>
      </c>
      <c r="E201" s="26" t="s">
        <v>19</v>
      </c>
      <c r="F201" s="1">
        <v>3211450</v>
      </c>
      <c r="G201" s="6"/>
      <c r="H201" s="1">
        <f t="shared" si="6"/>
        <v>0</v>
      </c>
      <c r="I201" s="20">
        <v>0</v>
      </c>
      <c r="J201" s="8">
        <f t="shared" si="7"/>
        <v>0</v>
      </c>
    </row>
    <row r="202" spans="1:10" s="4" customFormat="1" ht="17.25" customHeight="1" x14ac:dyDescent="0.2">
      <c r="A202" s="21"/>
      <c r="B202" s="6">
        <v>54</v>
      </c>
      <c r="C202" s="74"/>
      <c r="D202" s="25" t="s">
        <v>117</v>
      </c>
      <c r="E202" s="24">
        <v>16</v>
      </c>
      <c r="F202" s="1">
        <v>3887620</v>
      </c>
      <c r="G202" s="6"/>
      <c r="H202" s="1">
        <f t="shared" si="6"/>
        <v>0</v>
      </c>
      <c r="I202" s="20">
        <v>0</v>
      </c>
      <c r="J202" s="8">
        <f t="shared" si="7"/>
        <v>0</v>
      </c>
    </row>
    <row r="203" spans="1:10" s="4" customFormat="1" ht="17.25" customHeight="1" x14ac:dyDescent="0.2">
      <c r="A203" s="21"/>
      <c r="B203" s="6">
        <v>1</v>
      </c>
      <c r="C203" s="72" t="s">
        <v>201</v>
      </c>
      <c r="D203" s="25" t="s">
        <v>50</v>
      </c>
      <c r="E203" s="25">
        <v>8</v>
      </c>
      <c r="F203" s="1">
        <v>82060</v>
      </c>
      <c r="G203" s="6"/>
      <c r="H203" s="1">
        <f t="shared" si="6"/>
        <v>0</v>
      </c>
      <c r="I203" s="20">
        <v>0</v>
      </c>
      <c r="J203" s="8">
        <f t="shared" si="7"/>
        <v>0</v>
      </c>
    </row>
    <row r="204" spans="1:10" s="4" customFormat="1" ht="17.25" customHeight="1" x14ac:dyDescent="0.2">
      <c r="A204" s="21"/>
      <c r="B204" s="6">
        <v>2</v>
      </c>
      <c r="C204" s="73"/>
      <c r="D204" s="25" t="s">
        <v>50</v>
      </c>
      <c r="E204" s="25">
        <v>10</v>
      </c>
      <c r="F204" s="1">
        <v>100320</v>
      </c>
      <c r="G204" s="6"/>
      <c r="H204" s="1">
        <f t="shared" si="6"/>
        <v>0</v>
      </c>
      <c r="I204" s="20">
        <v>0</v>
      </c>
      <c r="J204" s="8">
        <f t="shared" si="7"/>
        <v>0</v>
      </c>
    </row>
    <row r="205" spans="1:10" s="4" customFormat="1" ht="17.25" customHeight="1" x14ac:dyDescent="0.2">
      <c r="A205" s="21"/>
      <c r="B205" s="6">
        <v>3</v>
      </c>
      <c r="C205" s="73"/>
      <c r="D205" s="25" t="s">
        <v>50</v>
      </c>
      <c r="E205" s="26" t="s">
        <v>19</v>
      </c>
      <c r="F205" s="1">
        <v>123090</v>
      </c>
      <c r="G205" s="6"/>
      <c r="H205" s="1">
        <f t="shared" si="6"/>
        <v>0</v>
      </c>
      <c r="I205" s="20">
        <v>0</v>
      </c>
      <c r="J205" s="8">
        <f t="shared" si="7"/>
        <v>0</v>
      </c>
    </row>
    <row r="206" spans="1:10" s="4" customFormat="1" ht="17.25" customHeight="1" x14ac:dyDescent="0.2">
      <c r="A206" s="21"/>
      <c r="B206" s="6">
        <v>4</v>
      </c>
      <c r="C206" s="73"/>
      <c r="D206" s="25" t="s">
        <v>50</v>
      </c>
      <c r="E206" s="24">
        <v>16</v>
      </c>
      <c r="F206" s="1">
        <v>149820</v>
      </c>
      <c r="G206" s="6"/>
      <c r="H206" s="1">
        <f t="shared" si="6"/>
        <v>0</v>
      </c>
      <c r="I206" s="20">
        <v>0</v>
      </c>
      <c r="J206" s="8">
        <f t="shared" si="7"/>
        <v>0</v>
      </c>
    </row>
    <row r="207" spans="1:10" s="4" customFormat="1" ht="17.25" customHeight="1" x14ac:dyDescent="0.2">
      <c r="A207" s="21"/>
      <c r="B207" s="6">
        <v>5</v>
      </c>
      <c r="C207" s="73"/>
      <c r="D207" s="10" t="s">
        <v>56</v>
      </c>
      <c r="E207" s="18">
        <v>6</v>
      </c>
      <c r="F207" s="1">
        <v>134200</v>
      </c>
      <c r="G207" s="6"/>
      <c r="H207" s="1">
        <f t="shared" si="6"/>
        <v>0</v>
      </c>
      <c r="I207" s="20">
        <v>0</v>
      </c>
      <c r="J207" s="8">
        <f t="shared" si="7"/>
        <v>0</v>
      </c>
    </row>
    <row r="208" spans="1:10" s="4" customFormat="1" ht="17.25" customHeight="1" x14ac:dyDescent="0.2">
      <c r="A208" s="21"/>
      <c r="B208" s="6">
        <v>6</v>
      </c>
      <c r="C208" s="73"/>
      <c r="D208" s="10" t="s">
        <v>56</v>
      </c>
      <c r="E208" s="10">
        <v>8</v>
      </c>
      <c r="F208" s="1">
        <v>166760</v>
      </c>
      <c r="G208" s="6"/>
      <c r="H208" s="1">
        <f t="shared" si="6"/>
        <v>0</v>
      </c>
      <c r="I208" s="20">
        <v>0</v>
      </c>
      <c r="J208" s="8">
        <f t="shared" si="7"/>
        <v>0</v>
      </c>
    </row>
    <row r="209" spans="1:10" s="4" customFormat="1" ht="17.25" customHeight="1" x14ac:dyDescent="0.2">
      <c r="A209" s="21"/>
      <c r="B209" s="6">
        <v>7</v>
      </c>
      <c r="C209" s="73"/>
      <c r="D209" s="10" t="s">
        <v>56</v>
      </c>
      <c r="E209" s="10">
        <v>10</v>
      </c>
      <c r="F209" s="1">
        <v>198000</v>
      </c>
      <c r="G209" s="6"/>
      <c r="H209" s="1">
        <f t="shared" si="6"/>
        <v>0</v>
      </c>
      <c r="I209" s="20">
        <v>0</v>
      </c>
      <c r="J209" s="8">
        <f t="shared" si="7"/>
        <v>0</v>
      </c>
    </row>
    <row r="210" spans="1:10" s="4" customFormat="1" ht="17.25" customHeight="1" x14ac:dyDescent="0.2">
      <c r="A210" s="21"/>
      <c r="B210" s="6">
        <v>8</v>
      </c>
      <c r="C210" s="73"/>
      <c r="D210" s="10" t="s">
        <v>56</v>
      </c>
      <c r="E210" s="19" t="s">
        <v>19</v>
      </c>
      <c r="F210" s="1">
        <v>242880</v>
      </c>
      <c r="G210" s="6"/>
      <c r="H210" s="1">
        <f t="shared" si="6"/>
        <v>0</v>
      </c>
      <c r="I210" s="20">
        <v>0</v>
      </c>
      <c r="J210" s="8">
        <f t="shared" si="7"/>
        <v>0</v>
      </c>
    </row>
    <row r="211" spans="1:10" s="4" customFormat="1" ht="17.25" customHeight="1" x14ac:dyDescent="0.2">
      <c r="A211" s="21"/>
      <c r="B211" s="6">
        <v>9</v>
      </c>
      <c r="C211" s="73"/>
      <c r="D211" s="10" t="s">
        <v>56</v>
      </c>
      <c r="E211" s="18">
        <v>16</v>
      </c>
      <c r="F211" s="1">
        <v>300190</v>
      </c>
      <c r="G211" s="6"/>
      <c r="H211" s="1">
        <f t="shared" si="6"/>
        <v>0</v>
      </c>
      <c r="I211" s="20">
        <v>0</v>
      </c>
      <c r="J211" s="8">
        <f t="shared" si="7"/>
        <v>0</v>
      </c>
    </row>
    <row r="212" spans="1:10" s="4" customFormat="1" ht="17.25" customHeight="1" x14ac:dyDescent="0.2">
      <c r="A212" s="21"/>
      <c r="B212" s="6">
        <v>10</v>
      </c>
      <c r="C212" s="73"/>
      <c r="D212" s="25" t="s">
        <v>61</v>
      </c>
      <c r="E212" s="24">
        <v>6</v>
      </c>
      <c r="F212" s="1">
        <v>176440</v>
      </c>
      <c r="G212" s="6"/>
      <c r="H212" s="1">
        <f t="shared" si="6"/>
        <v>0</v>
      </c>
      <c r="I212" s="20">
        <v>0</v>
      </c>
      <c r="J212" s="8">
        <f t="shared" si="7"/>
        <v>0</v>
      </c>
    </row>
    <row r="213" spans="1:10" s="4" customFormat="1" ht="17.25" customHeight="1" x14ac:dyDescent="0.2">
      <c r="A213" s="21"/>
      <c r="B213" s="6">
        <v>11</v>
      </c>
      <c r="C213" s="73"/>
      <c r="D213" s="25" t="s">
        <v>61</v>
      </c>
      <c r="E213" s="25">
        <v>8</v>
      </c>
      <c r="F213" s="1">
        <v>220770</v>
      </c>
      <c r="G213" s="6"/>
      <c r="H213" s="1">
        <f t="shared" si="6"/>
        <v>0</v>
      </c>
      <c r="I213" s="20">
        <v>0</v>
      </c>
      <c r="J213" s="8">
        <f t="shared" si="7"/>
        <v>0</v>
      </c>
    </row>
    <row r="214" spans="1:10" s="4" customFormat="1" ht="17.25" customHeight="1" x14ac:dyDescent="0.2">
      <c r="A214" s="21"/>
      <c r="B214" s="6">
        <v>12</v>
      </c>
      <c r="C214" s="73"/>
      <c r="D214" s="25" t="s">
        <v>61</v>
      </c>
      <c r="E214" s="25">
        <v>10</v>
      </c>
      <c r="F214" s="1">
        <v>268290</v>
      </c>
      <c r="G214" s="6"/>
      <c r="H214" s="1">
        <f t="shared" si="6"/>
        <v>0</v>
      </c>
      <c r="I214" s="20">
        <v>0</v>
      </c>
      <c r="J214" s="8">
        <f t="shared" si="7"/>
        <v>0</v>
      </c>
    </row>
    <row r="215" spans="1:10" s="4" customFormat="1" ht="17.25" customHeight="1" x14ac:dyDescent="0.2">
      <c r="A215" s="21"/>
      <c r="B215" s="6">
        <v>13</v>
      </c>
      <c r="C215" s="73"/>
      <c r="D215" s="25" t="s">
        <v>61</v>
      </c>
      <c r="E215" s="26" t="s">
        <v>19</v>
      </c>
      <c r="F215" s="1">
        <v>330220</v>
      </c>
      <c r="G215" s="6"/>
      <c r="H215" s="1">
        <f t="shared" si="6"/>
        <v>0</v>
      </c>
      <c r="I215" s="20">
        <v>0</v>
      </c>
      <c r="J215" s="8">
        <f t="shared" si="7"/>
        <v>0</v>
      </c>
    </row>
    <row r="216" spans="1:10" s="4" customFormat="1" ht="17.25" customHeight="1" x14ac:dyDescent="0.2">
      <c r="A216" s="21"/>
      <c r="B216" s="6">
        <v>14</v>
      </c>
      <c r="C216" s="73"/>
      <c r="D216" s="25" t="s">
        <v>61</v>
      </c>
      <c r="E216" s="24">
        <v>16</v>
      </c>
      <c r="F216" s="1">
        <v>399850</v>
      </c>
      <c r="G216" s="6"/>
      <c r="H216" s="1">
        <f t="shared" si="6"/>
        <v>0</v>
      </c>
      <c r="I216" s="20">
        <v>0</v>
      </c>
      <c r="J216" s="8">
        <f t="shared" si="7"/>
        <v>0</v>
      </c>
    </row>
    <row r="217" spans="1:10" s="4" customFormat="1" ht="17.25" customHeight="1" x14ac:dyDescent="0.2">
      <c r="A217" s="21"/>
      <c r="B217" s="6">
        <v>15</v>
      </c>
      <c r="C217" s="73"/>
      <c r="D217" s="10" t="s">
        <v>68</v>
      </c>
      <c r="E217" s="18">
        <v>6</v>
      </c>
      <c r="F217" s="1">
        <v>225940</v>
      </c>
      <c r="G217" s="6"/>
      <c r="H217" s="1">
        <f t="shared" si="6"/>
        <v>0</v>
      </c>
      <c r="I217" s="20">
        <v>0</v>
      </c>
      <c r="J217" s="8">
        <f t="shared" si="7"/>
        <v>0</v>
      </c>
    </row>
    <row r="218" spans="1:10" s="4" customFormat="1" ht="17.25" customHeight="1" x14ac:dyDescent="0.2">
      <c r="A218" s="21"/>
      <c r="B218" s="6">
        <v>16</v>
      </c>
      <c r="C218" s="73"/>
      <c r="D218" s="10" t="s">
        <v>68</v>
      </c>
      <c r="E218" s="10">
        <v>8</v>
      </c>
      <c r="F218" s="1">
        <v>294250</v>
      </c>
      <c r="G218" s="6"/>
      <c r="H218" s="1">
        <f t="shared" si="6"/>
        <v>0</v>
      </c>
      <c r="I218" s="20">
        <v>0</v>
      </c>
      <c r="J218" s="8">
        <f t="shared" si="7"/>
        <v>0</v>
      </c>
    </row>
    <row r="219" spans="1:10" s="4" customFormat="1" ht="17.25" customHeight="1" x14ac:dyDescent="0.2">
      <c r="A219" s="21"/>
      <c r="B219" s="6">
        <v>17</v>
      </c>
      <c r="C219" s="73"/>
      <c r="D219" s="10" t="s">
        <v>68</v>
      </c>
      <c r="E219" s="10">
        <v>10</v>
      </c>
      <c r="F219" s="1">
        <v>349690</v>
      </c>
      <c r="G219" s="6"/>
      <c r="H219" s="1">
        <f t="shared" si="6"/>
        <v>0</v>
      </c>
      <c r="I219" s="20">
        <v>0</v>
      </c>
      <c r="J219" s="8">
        <f t="shared" si="7"/>
        <v>0</v>
      </c>
    </row>
    <row r="220" spans="1:10" s="4" customFormat="1" ht="17.25" customHeight="1" x14ac:dyDescent="0.2">
      <c r="A220" s="21"/>
      <c r="B220" s="6">
        <v>18</v>
      </c>
      <c r="C220" s="73"/>
      <c r="D220" s="10" t="s">
        <v>68</v>
      </c>
      <c r="E220" s="19" t="s">
        <v>19</v>
      </c>
      <c r="F220" s="1">
        <v>430430</v>
      </c>
      <c r="G220" s="6"/>
      <c r="H220" s="1">
        <f t="shared" si="6"/>
        <v>0</v>
      </c>
      <c r="I220" s="20">
        <v>0</v>
      </c>
      <c r="J220" s="8">
        <f t="shared" si="7"/>
        <v>0</v>
      </c>
    </row>
    <row r="221" spans="1:10" s="4" customFormat="1" ht="17.25" customHeight="1" x14ac:dyDescent="0.2">
      <c r="A221" s="21"/>
      <c r="B221" s="6">
        <v>19</v>
      </c>
      <c r="C221" s="73"/>
      <c r="D221" s="10" t="s">
        <v>68</v>
      </c>
      <c r="E221" s="18">
        <v>16</v>
      </c>
      <c r="F221" s="1">
        <v>522940</v>
      </c>
      <c r="G221" s="6"/>
      <c r="H221" s="1">
        <f t="shared" si="6"/>
        <v>0</v>
      </c>
      <c r="I221" s="20">
        <v>0</v>
      </c>
      <c r="J221" s="8">
        <f t="shared" si="7"/>
        <v>0</v>
      </c>
    </row>
    <row r="222" spans="1:10" s="4" customFormat="1" ht="17.25" customHeight="1" x14ac:dyDescent="0.2">
      <c r="A222" s="21"/>
      <c r="B222" s="6">
        <v>20</v>
      </c>
      <c r="C222" s="73"/>
      <c r="D222" s="25" t="s">
        <v>74</v>
      </c>
      <c r="E222" s="24">
        <v>6</v>
      </c>
      <c r="F222" s="1">
        <v>318450</v>
      </c>
      <c r="G222" s="6"/>
      <c r="H222" s="1">
        <f t="shared" si="6"/>
        <v>0</v>
      </c>
      <c r="I222" s="20">
        <v>0</v>
      </c>
      <c r="J222" s="8">
        <f t="shared" si="7"/>
        <v>0</v>
      </c>
    </row>
    <row r="223" spans="1:10" s="4" customFormat="1" ht="17.25" customHeight="1" x14ac:dyDescent="0.2">
      <c r="A223" s="21"/>
      <c r="B223" s="6">
        <v>21</v>
      </c>
      <c r="C223" s="73"/>
      <c r="D223" s="25" t="s">
        <v>74</v>
      </c>
      <c r="E223" s="25">
        <v>8</v>
      </c>
      <c r="F223" s="1">
        <v>382910</v>
      </c>
      <c r="G223" s="6"/>
      <c r="H223" s="1">
        <f t="shared" si="6"/>
        <v>0</v>
      </c>
      <c r="I223" s="20">
        <v>0</v>
      </c>
      <c r="J223" s="8">
        <f t="shared" si="7"/>
        <v>0</v>
      </c>
    </row>
    <row r="224" spans="1:10" s="4" customFormat="1" ht="17.25" customHeight="1" x14ac:dyDescent="0.2">
      <c r="A224" s="21"/>
      <c r="B224" s="6">
        <v>22</v>
      </c>
      <c r="C224" s="73"/>
      <c r="D224" s="25" t="s">
        <v>74</v>
      </c>
      <c r="E224" s="25">
        <v>10</v>
      </c>
      <c r="F224" s="1">
        <v>477950</v>
      </c>
      <c r="G224" s="6"/>
      <c r="H224" s="1">
        <f t="shared" si="6"/>
        <v>0</v>
      </c>
      <c r="I224" s="20">
        <v>0</v>
      </c>
      <c r="J224" s="8">
        <f t="shared" si="7"/>
        <v>0</v>
      </c>
    </row>
    <row r="225" spans="1:10" s="4" customFormat="1" ht="17.25" customHeight="1" x14ac:dyDescent="0.2">
      <c r="A225" s="21"/>
      <c r="B225" s="6">
        <v>23</v>
      </c>
      <c r="C225" s="73"/>
      <c r="D225" s="25" t="s">
        <v>74</v>
      </c>
      <c r="E225" s="26" t="s">
        <v>19</v>
      </c>
      <c r="F225" s="1">
        <v>586080</v>
      </c>
      <c r="G225" s="6"/>
      <c r="H225" s="1">
        <f t="shared" si="6"/>
        <v>0</v>
      </c>
      <c r="I225" s="20">
        <v>0</v>
      </c>
      <c r="J225" s="8">
        <f t="shared" si="7"/>
        <v>0</v>
      </c>
    </row>
    <row r="226" spans="1:10" s="4" customFormat="1" ht="17.25" customHeight="1" x14ac:dyDescent="0.2">
      <c r="A226" s="21"/>
      <c r="B226" s="6">
        <v>24</v>
      </c>
      <c r="C226" s="73"/>
      <c r="D226" s="25" t="s">
        <v>74</v>
      </c>
      <c r="E226" s="24">
        <v>16</v>
      </c>
      <c r="F226" s="1">
        <v>718300</v>
      </c>
      <c r="G226" s="6"/>
      <c r="H226" s="1">
        <f t="shared" si="6"/>
        <v>0</v>
      </c>
      <c r="I226" s="20">
        <v>0</v>
      </c>
      <c r="J226" s="8">
        <f t="shared" si="7"/>
        <v>0</v>
      </c>
    </row>
    <row r="227" spans="1:10" s="4" customFormat="1" ht="17.25" customHeight="1" x14ac:dyDescent="0.2">
      <c r="A227" s="21"/>
      <c r="B227" s="6">
        <v>25</v>
      </c>
      <c r="C227" s="73"/>
      <c r="D227" s="10" t="s">
        <v>80</v>
      </c>
      <c r="E227" s="18">
        <v>6</v>
      </c>
      <c r="F227" s="1">
        <v>400510</v>
      </c>
      <c r="G227" s="6"/>
      <c r="H227" s="1">
        <f t="shared" si="6"/>
        <v>0</v>
      </c>
      <c r="I227" s="20">
        <v>0</v>
      </c>
      <c r="J227" s="8">
        <f t="shared" si="7"/>
        <v>0</v>
      </c>
    </row>
    <row r="228" spans="1:10" s="4" customFormat="1" ht="17.25" customHeight="1" x14ac:dyDescent="0.2">
      <c r="A228" s="21"/>
      <c r="B228" s="6">
        <v>26</v>
      </c>
      <c r="C228" s="73"/>
      <c r="D228" s="10" t="s">
        <v>80</v>
      </c>
      <c r="E228" s="10">
        <v>8</v>
      </c>
      <c r="F228" s="1">
        <v>507320</v>
      </c>
      <c r="G228" s="6"/>
      <c r="H228" s="1">
        <f t="shared" si="6"/>
        <v>0</v>
      </c>
      <c r="I228" s="20">
        <v>0</v>
      </c>
      <c r="J228" s="8">
        <f t="shared" si="7"/>
        <v>0</v>
      </c>
    </row>
    <row r="229" spans="1:10" s="4" customFormat="1" ht="17.25" customHeight="1" x14ac:dyDescent="0.2">
      <c r="A229" s="21"/>
      <c r="B229" s="6">
        <v>27</v>
      </c>
      <c r="C229" s="73"/>
      <c r="D229" s="10" t="s">
        <v>80</v>
      </c>
      <c r="E229" s="10">
        <v>10</v>
      </c>
      <c r="F229" s="1">
        <v>624580</v>
      </c>
      <c r="G229" s="6"/>
      <c r="H229" s="1">
        <f t="shared" si="6"/>
        <v>0</v>
      </c>
      <c r="I229" s="20">
        <v>0</v>
      </c>
      <c r="J229" s="8">
        <f t="shared" si="7"/>
        <v>0</v>
      </c>
    </row>
    <row r="230" spans="1:10" s="4" customFormat="1" ht="17.25" customHeight="1" x14ac:dyDescent="0.2">
      <c r="A230" s="21"/>
      <c r="B230" s="6">
        <v>28</v>
      </c>
      <c r="C230" s="73"/>
      <c r="D230" s="10" t="s">
        <v>80</v>
      </c>
      <c r="E230" s="19" t="s">
        <v>19</v>
      </c>
      <c r="F230" s="1">
        <v>769780</v>
      </c>
      <c r="G230" s="6"/>
      <c r="H230" s="1">
        <f t="shared" si="6"/>
        <v>0</v>
      </c>
      <c r="I230" s="20">
        <v>0</v>
      </c>
      <c r="J230" s="8">
        <f t="shared" si="7"/>
        <v>0</v>
      </c>
    </row>
    <row r="231" spans="1:10" s="4" customFormat="1" ht="17.25" customHeight="1" x14ac:dyDescent="0.2">
      <c r="A231" s="21"/>
      <c r="B231" s="6">
        <v>29</v>
      </c>
      <c r="C231" s="73"/>
      <c r="D231" s="10" t="s">
        <v>80</v>
      </c>
      <c r="E231" s="18">
        <v>16</v>
      </c>
      <c r="F231" s="1">
        <v>944900</v>
      </c>
      <c r="G231" s="6"/>
      <c r="H231" s="1">
        <f t="shared" si="6"/>
        <v>0</v>
      </c>
      <c r="I231" s="20">
        <v>0</v>
      </c>
      <c r="J231" s="8">
        <f t="shared" si="7"/>
        <v>0</v>
      </c>
    </row>
    <row r="232" spans="1:10" s="4" customFormat="1" ht="17.25" customHeight="1" x14ac:dyDescent="0.2">
      <c r="A232" s="21"/>
      <c r="B232" s="6">
        <v>30</v>
      </c>
      <c r="C232" s="73"/>
      <c r="D232" s="25" t="s">
        <v>87</v>
      </c>
      <c r="E232" s="24">
        <v>6</v>
      </c>
      <c r="F232" s="1">
        <v>642730</v>
      </c>
      <c r="G232" s="6"/>
      <c r="H232" s="1">
        <f t="shared" ref="H232:H256" si="8">G232*F232</f>
        <v>0</v>
      </c>
      <c r="I232" s="20">
        <v>0</v>
      </c>
      <c r="J232" s="8">
        <f t="shared" ref="J232:J256" si="9">H232-(H232*I232)</f>
        <v>0</v>
      </c>
    </row>
    <row r="233" spans="1:10" s="4" customFormat="1" ht="17.25" customHeight="1" x14ac:dyDescent="0.2">
      <c r="A233" s="21"/>
      <c r="B233" s="6">
        <v>31</v>
      </c>
      <c r="C233" s="73"/>
      <c r="D233" s="25" t="s">
        <v>87</v>
      </c>
      <c r="E233" s="25">
        <v>8</v>
      </c>
      <c r="F233" s="1">
        <v>793870</v>
      </c>
      <c r="G233" s="6"/>
      <c r="H233" s="1">
        <f t="shared" si="8"/>
        <v>0</v>
      </c>
      <c r="I233" s="20">
        <v>0</v>
      </c>
      <c r="J233" s="8">
        <f t="shared" si="9"/>
        <v>0</v>
      </c>
    </row>
    <row r="234" spans="1:10" s="4" customFormat="1" ht="17.25" customHeight="1" x14ac:dyDescent="0.2">
      <c r="A234" s="21"/>
      <c r="B234" s="6">
        <v>32</v>
      </c>
      <c r="C234" s="73"/>
      <c r="D234" s="25" t="s">
        <v>87</v>
      </c>
      <c r="E234" s="25">
        <v>10</v>
      </c>
      <c r="F234" s="1">
        <v>970310</v>
      </c>
      <c r="G234" s="6"/>
      <c r="H234" s="1">
        <f t="shared" si="8"/>
        <v>0</v>
      </c>
      <c r="I234" s="20">
        <v>0</v>
      </c>
      <c r="J234" s="8">
        <f t="shared" si="9"/>
        <v>0</v>
      </c>
    </row>
    <row r="235" spans="1:10" s="4" customFormat="1" ht="17.25" customHeight="1" x14ac:dyDescent="0.2">
      <c r="A235" s="21"/>
      <c r="B235" s="6">
        <v>33</v>
      </c>
      <c r="C235" s="73"/>
      <c r="D235" s="25" t="s">
        <v>87</v>
      </c>
      <c r="E235" s="26" t="s">
        <v>19</v>
      </c>
      <c r="F235" s="1">
        <v>1181950</v>
      </c>
      <c r="G235" s="6"/>
      <c r="H235" s="1">
        <f t="shared" si="8"/>
        <v>0</v>
      </c>
      <c r="I235" s="20">
        <v>0</v>
      </c>
      <c r="J235" s="8">
        <f t="shared" si="9"/>
        <v>0</v>
      </c>
    </row>
    <row r="236" spans="1:10" s="4" customFormat="1" ht="17.25" customHeight="1" x14ac:dyDescent="0.2">
      <c r="A236" s="21"/>
      <c r="B236" s="6">
        <v>34</v>
      </c>
      <c r="C236" s="73"/>
      <c r="D236" s="25" t="s">
        <v>87</v>
      </c>
      <c r="E236" s="24">
        <v>16</v>
      </c>
      <c r="F236" s="1">
        <v>1439240</v>
      </c>
      <c r="G236" s="6"/>
      <c r="H236" s="1">
        <f t="shared" si="8"/>
        <v>0</v>
      </c>
      <c r="I236" s="20">
        <v>0</v>
      </c>
      <c r="J236" s="8">
        <f t="shared" si="9"/>
        <v>0</v>
      </c>
    </row>
    <row r="237" spans="1:10" s="4" customFormat="1" ht="17.25" customHeight="1" x14ac:dyDescent="0.2">
      <c r="A237" s="21"/>
      <c r="B237" s="6">
        <v>35</v>
      </c>
      <c r="C237" s="73"/>
      <c r="D237" s="10" t="s">
        <v>96</v>
      </c>
      <c r="E237" s="18">
        <v>6</v>
      </c>
      <c r="F237" s="1">
        <v>839410</v>
      </c>
      <c r="G237" s="6"/>
      <c r="H237" s="1">
        <f t="shared" si="8"/>
        <v>0</v>
      </c>
      <c r="I237" s="20">
        <v>0</v>
      </c>
      <c r="J237" s="8">
        <f t="shared" si="9"/>
        <v>0</v>
      </c>
    </row>
    <row r="238" spans="1:10" s="4" customFormat="1" ht="17.25" customHeight="1" x14ac:dyDescent="0.2">
      <c r="A238" s="21"/>
      <c r="B238" s="6">
        <v>36</v>
      </c>
      <c r="C238" s="73"/>
      <c r="D238" s="10" t="s">
        <v>96</v>
      </c>
      <c r="E238" s="10">
        <v>8</v>
      </c>
      <c r="F238" s="1">
        <v>1041920</v>
      </c>
      <c r="G238" s="6"/>
      <c r="H238" s="1">
        <f t="shared" si="8"/>
        <v>0</v>
      </c>
      <c r="I238" s="20">
        <v>0</v>
      </c>
      <c r="J238" s="8">
        <f t="shared" si="9"/>
        <v>0</v>
      </c>
    </row>
    <row r="239" spans="1:10" s="4" customFormat="1" ht="17.25" customHeight="1" x14ac:dyDescent="0.2">
      <c r="A239" s="21"/>
      <c r="B239" s="6">
        <v>37</v>
      </c>
      <c r="C239" s="73"/>
      <c r="D239" s="10" t="s">
        <v>96</v>
      </c>
      <c r="E239" s="10">
        <v>10</v>
      </c>
      <c r="F239" s="1">
        <v>1279630</v>
      </c>
      <c r="G239" s="6"/>
      <c r="H239" s="1">
        <f t="shared" si="8"/>
        <v>0</v>
      </c>
      <c r="I239" s="20">
        <v>0</v>
      </c>
      <c r="J239" s="8">
        <f t="shared" si="9"/>
        <v>0</v>
      </c>
    </row>
    <row r="240" spans="1:10" s="4" customFormat="1" ht="17.25" customHeight="1" x14ac:dyDescent="0.2">
      <c r="A240" s="21"/>
      <c r="B240" s="6">
        <v>38</v>
      </c>
      <c r="C240" s="73"/>
      <c r="D240" s="10" t="s">
        <v>96</v>
      </c>
      <c r="E240" s="19" t="s">
        <v>19</v>
      </c>
      <c r="F240" s="1">
        <v>1561010</v>
      </c>
      <c r="G240" s="6"/>
      <c r="H240" s="1">
        <f t="shared" si="8"/>
        <v>0</v>
      </c>
      <c r="I240" s="20">
        <v>0</v>
      </c>
      <c r="J240" s="8">
        <f t="shared" si="9"/>
        <v>0</v>
      </c>
    </row>
    <row r="241" spans="1:10" s="4" customFormat="1" ht="17.25" customHeight="1" x14ac:dyDescent="0.2">
      <c r="A241" s="21"/>
      <c r="B241" s="6">
        <v>39</v>
      </c>
      <c r="C241" s="73"/>
      <c r="D241" s="10" t="s">
        <v>96</v>
      </c>
      <c r="E241" s="18">
        <v>16</v>
      </c>
      <c r="F241" s="1">
        <v>1894420</v>
      </c>
      <c r="G241" s="6"/>
      <c r="H241" s="1">
        <f t="shared" si="8"/>
        <v>0</v>
      </c>
      <c r="I241" s="20">
        <v>0</v>
      </c>
      <c r="J241" s="8">
        <f t="shared" si="9"/>
        <v>0</v>
      </c>
    </row>
    <row r="242" spans="1:10" s="4" customFormat="1" ht="17.25" customHeight="1" x14ac:dyDescent="0.2">
      <c r="A242" s="21"/>
      <c r="B242" s="6">
        <v>40</v>
      </c>
      <c r="C242" s="73"/>
      <c r="D242" s="25" t="s">
        <v>103</v>
      </c>
      <c r="E242" s="24">
        <v>6</v>
      </c>
      <c r="F242" s="1">
        <v>1181950</v>
      </c>
      <c r="G242" s="6"/>
      <c r="H242" s="1">
        <f t="shared" si="8"/>
        <v>0</v>
      </c>
      <c r="I242" s="20">
        <v>0</v>
      </c>
      <c r="J242" s="8">
        <f t="shared" si="9"/>
        <v>0</v>
      </c>
    </row>
    <row r="243" spans="1:10" s="4" customFormat="1" ht="17.25" customHeight="1" x14ac:dyDescent="0.2">
      <c r="A243" s="21"/>
      <c r="B243" s="6">
        <v>41</v>
      </c>
      <c r="C243" s="73"/>
      <c r="D243" s="25" t="s">
        <v>103</v>
      </c>
      <c r="E243" s="25">
        <v>8</v>
      </c>
      <c r="F243" s="1">
        <v>1449580</v>
      </c>
      <c r="G243" s="6"/>
      <c r="H243" s="1">
        <f t="shared" si="8"/>
        <v>0</v>
      </c>
      <c r="I243" s="20">
        <v>0</v>
      </c>
      <c r="J243" s="8">
        <f t="shared" si="9"/>
        <v>0</v>
      </c>
    </row>
    <row r="244" spans="1:10" s="4" customFormat="1" ht="17.25" customHeight="1" x14ac:dyDescent="0.2">
      <c r="A244" s="21"/>
      <c r="B244" s="6">
        <v>42</v>
      </c>
      <c r="C244" s="73"/>
      <c r="D244" s="25" t="s">
        <v>103</v>
      </c>
      <c r="E244" s="25">
        <v>10</v>
      </c>
      <c r="F244" s="1">
        <v>1782440</v>
      </c>
      <c r="G244" s="6"/>
      <c r="H244" s="1">
        <f t="shared" si="8"/>
        <v>0</v>
      </c>
      <c r="I244" s="20">
        <v>0</v>
      </c>
      <c r="J244" s="8">
        <f t="shared" si="9"/>
        <v>0</v>
      </c>
    </row>
    <row r="245" spans="1:10" s="4" customFormat="1" ht="17.25" customHeight="1" x14ac:dyDescent="0.2">
      <c r="A245" s="21"/>
      <c r="B245" s="6">
        <v>43</v>
      </c>
      <c r="C245" s="73"/>
      <c r="D245" s="25" t="s">
        <v>103</v>
      </c>
      <c r="E245" s="26" t="s">
        <v>19</v>
      </c>
      <c r="F245" s="1">
        <v>2186140</v>
      </c>
      <c r="G245" s="6"/>
      <c r="H245" s="1">
        <f t="shared" si="8"/>
        <v>0</v>
      </c>
      <c r="I245" s="20">
        <v>0</v>
      </c>
      <c r="J245" s="8">
        <f t="shared" si="9"/>
        <v>0</v>
      </c>
    </row>
    <row r="246" spans="1:10" s="4" customFormat="1" ht="17.25" customHeight="1" x14ac:dyDescent="0.2">
      <c r="A246" s="21"/>
      <c r="B246" s="6">
        <v>44</v>
      </c>
      <c r="C246" s="73"/>
      <c r="D246" s="25" t="s">
        <v>103</v>
      </c>
      <c r="E246" s="24">
        <v>16</v>
      </c>
      <c r="F246" s="1">
        <v>2649130</v>
      </c>
      <c r="G246" s="6"/>
      <c r="H246" s="1">
        <f t="shared" si="8"/>
        <v>0</v>
      </c>
      <c r="I246" s="20">
        <v>0</v>
      </c>
      <c r="J246" s="8">
        <f t="shared" si="9"/>
        <v>0</v>
      </c>
    </row>
    <row r="247" spans="1:10" s="4" customFormat="1" ht="17.25" customHeight="1" x14ac:dyDescent="0.2">
      <c r="A247" s="21"/>
      <c r="B247" s="6">
        <v>45</v>
      </c>
      <c r="C247" s="73"/>
      <c r="D247" s="10" t="s">
        <v>110</v>
      </c>
      <c r="E247" s="18">
        <v>6</v>
      </c>
      <c r="F247" s="1">
        <v>1534280</v>
      </c>
      <c r="G247" s="6"/>
      <c r="H247" s="1">
        <f t="shared" si="8"/>
        <v>0</v>
      </c>
      <c r="I247" s="20">
        <v>0</v>
      </c>
      <c r="J247" s="8">
        <f t="shared" si="9"/>
        <v>0</v>
      </c>
    </row>
    <row r="248" spans="1:10" s="4" customFormat="1" ht="17.25" customHeight="1" x14ac:dyDescent="0.2">
      <c r="A248" s="21"/>
      <c r="B248" s="6">
        <v>46</v>
      </c>
      <c r="C248" s="73"/>
      <c r="D248" s="10" t="s">
        <v>110</v>
      </c>
      <c r="E248" s="10">
        <v>8</v>
      </c>
      <c r="F248" s="1">
        <v>1904100</v>
      </c>
      <c r="G248" s="6"/>
      <c r="H248" s="1">
        <f t="shared" si="8"/>
        <v>0</v>
      </c>
      <c r="I248" s="20">
        <v>0</v>
      </c>
      <c r="J248" s="8">
        <f t="shared" si="9"/>
        <v>0</v>
      </c>
    </row>
    <row r="249" spans="1:10" s="4" customFormat="1" ht="17.25" customHeight="1" x14ac:dyDescent="0.2">
      <c r="A249" s="21"/>
      <c r="B249" s="6">
        <v>47</v>
      </c>
      <c r="C249" s="73"/>
      <c r="D249" s="10" t="s">
        <v>110</v>
      </c>
      <c r="E249" s="10">
        <v>10</v>
      </c>
      <c r="F249" s="1">
        <v>2331340</v>
      </c>
      <c r="G249" s="6"/>
      <c r="H249" s="1">
        <f t="shared" si="8"/>
        <v>0</v>
      </c>
      <c r="I249" s="20">
        <v>0</v>
      </c>
      <c r="J249" s="8">
        <f t="shared" si="9"/>
        <v>0</v>
      </c>
    </row>
    <row r="250" spans="1:10" s="4" customFormat="1" ht="17.25" customHeight="1" x14ac:dyDescent="0.2">
      <c r="A250" s="21"/>
      <c r="B250" s="6">
        <v>48</v>
      </c>
      <c r="C250" s="73"/>
      <c r="D250" s="10" t="s">
        <v>110</v>
      </c>
      <c r="E250" s="19" t="s">
        <v>19</v>
      </c>
      <c r="F250" s="1">
        <v>2855050</v>
      </c>
      <c r="G250" s="6"/>
      <c r="H250" s="1">
        <f t="shared" si="8"/>
        <v>0</v>
      </c>
      <c r="I250" s="20">
        <v>0</v>
      </c>
      <c r="J250" s="8">
        <f t="shared" si="9"/>
        <v>0</v>
      </c>
    </row>
    <row r="251" spans="1:10" s="4" customFormat="1" ht="17.25" customHeight="1" x14ac:dyDescent="0.2">
      <c r="A251" s="21"/>
      <c r="B251" s="6">
        <v>49</v>
      </c>
      <c r="C251" s="73"/>
      <c r="D251" s="10" t="s">
        <v>110</v>
      </c>
      <c r="E251" s="18">
        <v>16</v>
      </c>
      <c r="F251" s="1">
        <v>3457960</v>
      </c>
      <c r="G251" s="6"/>
      <c r="H251" s="1">
        <f t="shared" si="8"/>
        <v>0</v>
      </c>
      <c r="I251" s="20">
        <v>0</v>
      </c>
      <c r="J251" s="8">
        <f t="shared" si="9"/>
        <v>0</v>
      </c>
    </row>
    <row r="252" spans="1:10" s="4" customFormat="1" ht="17.25" customHeight="1" x14ac:dyDescent="0.2">
      <c r="A252" s="21"/>
      <c r="B252" s="6">
        <v>50</v>
      </c>
      <c r="C252" s="73"/>
      <c r="D252" s="25" t="s">
        <v>117</v>
      </c>
      <c r="E252" s="24">
        <v>6</v>
      </c>
      <c r="F252" s="1">
        <v>2278650</v>
      </c>
      <c r="G252" s="6"/>
      <c r="H252" s="1">
        <f t="shared" si="8"/>
        <v>0</v>
      </c>
      <c r="I252" s="20">
        <v>0</v>
      </c>
      <c r="J252" s="8">
        <f t="shared" si="9"/>
        <v>0</v>
      </c>
    </row>
    <row r="253" spans="1:10" s="4" customFormat="1" ht="17.25" customHeight="1" x14ac:dyDescent="0.2">
      <c r="A253" s="21"/>
      <c r="B253" s="6">
        <v>51</v>
      </c>
      <c r="C253" s="73"/>
      <c r="D253" s="25" t="s">
        <v>117</v>
      </c>
      <c r="E253" s="25">
        <v>8</v>
      </c>
      <c r="F253" s="1">
        <v>2789160</v>
      </c>
      <c r="G253" s="6"/>
      <c r="H253" s="1">
        <f t="shared" si="8"/>
        <v>0</v>
      </c>
      <c r="I253" s="20">
        <v>0</v>
      </c>
      <c r="J253" s="8">
        <f t="shared" si="9"/>
        <v>0</v>
      </c>
    </row>
    <row r="254" spans="1:10" s="4" customFormat="1" ht="17.25" customHeight="1" x14ac:dyDescent="0.2">
      <c r="A254" s="21"/>
      <c r="B254" s="6">
        <v>52</v>
      </c>
      <c r="C254" s="73"/>
      <c r="D254" s="25" t="s">
        <v>117</v>
      </c>
      <c r="E254" s="25">
        <v>10</v>
      </c>
      <c r="F254" s="1">
        <v>3440470</v>
      </c>
      <c r="G254" s="6"/>
      <c r="H254" s="1">
        <f t="shared" si="8"/>
        <v>0</v>
      </c>
      <c r="I254" s="20">
        <v>0</v>
      </c>
      <c r="J254" s="8">
        <f t="shared" si="9"/>
        <v>0</v>
      </c>
    </row>
    <row r="255" spans="1:10" s="4" customFormat="1" ht="17.25" customHeight="1" x14ac:dyDescent="0.2">
      <c r="A255" s="21"/>
      <c r="B255" s="6">
        <v>53</v>
      </c>
      <c r="C255" s="73"/>
      <c r="D255" s="25" t="s">
        <v>117</v>
      </c>
      <c r="E255" s="26" t="s">
        <v>19</v>
      </c>
      <c r="F255" s="1">
        <v>4212120</v>
      </c>
      <c r="G255" s="6"/>
      <c r="H255" s="1">
        <f t="shared" si="8"/>
        <v>0</v>
      </c>
      <c r="I255" s="20">
        <v>0</v>
      </c>
      <c r="J255" s="8">
        <f t="shared" si="9"/>
        <v>0</v>
      </c>
    </row>
    <row r="256" spans="1:10" s="4" customFormat="1" ht="17.25" customHeight="1" x14ac:dyDescent="0.2">
      <c r="A256" s="21"/>
      <c r="B256" s="6">
        <v>54</v>
      </c>
      <c r="C256" s="74"/>
      <c r="D256" s="25" t="s">
        <v>117</v>
      </c>
      <c r="E256" s="24">
        <v>16</v>
      </c>
      <c r="F256" s="1">
        <v>5100370</v>
      </c>
      <c r="G256" s="6"/>
      <c r="H256" s="1">
        <f t="shared" si="8"/>
        <v>0</v>
      </c>
      <c r="I256" s="20">
        <v>0</v>
      </c>
      <c r="J256" s="8">
        <f t="shared" si="9"/>
        <v>0</v>
      </c>
    </row>
    <row r="257" spans="1:10" s="4" customFormat="1" ht="17.25" customHeight="1" x14ac:dyDescent="0.2">
      <c r="A257" s="21"/>
      <c r="B257" s="7">
        <v>1</v>
      </c>
      <c r="C257" s="75" t="s">
        <v>202</v>
      </c>
      <c r="D257" s="10" t="s">
        <v>96</v>
      </c>
      <c r="E257" s="18">
        <v>6</v>
      </c>
      <c r="F257" s="1">
        <v>791800</v>
      </c>
      <c r="G257" s="6"/>
      <c r="H257" s="1">
        <f t="shared" ref="H257:H276" si="10">G257*F257</f>
        <v>0</v>
      </c>
      <c r="I257" s="20">
        <v>0</v>
      </c>
      <c r="J257" s="8">
        <f t="shared" ref="J257:J276" si="11">H257-(H257*I257)</f>
        <v>0</v>
      </c>
    </row>
    <row r="258" spans="1:10" s="4" customFormat="1" ht="17.25" customHeight="1" x14ac:dyDescent="0.2">
      <c r="A258" s="21"/>
      <c r="B258" s="7">
        <v>2</v>
      </c>
      <c r="C258" s="75"/>
      <c r="D258" s="10" t="s">
        <v>96</v>
      </c>
      <c r="E258" s="10">
        <v>8</v>
      </c>
      <c r="F258" s="1">
        <v>822500</v>
      </c>
      <c r="G258" s="6"/>
      <c r="H258" s="1">
        <f t="shared" si="10"/>
        <v>0</v>
      </c>
      <c r="I258" s="20">
        <v>0</v>
      </c>
      <c r="J258" s="8">
        <f t="shared" si="11"/>
        <v>0</v>
      </c>
    </row>
    <row r="259" spans="1:10" s="4" customFormat="1" ht="17.25" customHeight="1" x14ac:dyDescent="0.2">
      <c r="A259" s="21"/>
      <c r="B259" s="7">
        <v>3</v>
      </c>
      <c r="C259" s="75"/>
      <c r="D259" s="10" t="s">
        <v>96</v>
      </c>
      <c r="E259" s="10">
        <v>10</v>
      </c>
      <c r="F259" s="1">
        <v>854800</v>
      </c>
      <c r="G259" s="6"/>
      <c r="H259" s="1">
        <f t="shared" si="10"/>
        <v>0</v>
      </c>
      <c r="I259" s="20">
        <v>0</v>
      </c>
      <c r="J259" s="8">
        <f t="shared" si="11"/>
        <v>0</v>
      </c>
    </row>
    <row r="260" spans="1:10" s="4" customFormat="1" ht="17.25" customHeight="1" x14ac:dyDescent="0.2">
      <c r="A260" s="21"/>
      <c r="B260" s="7">
        <v>4</v>
      </c>
      <c r="C260" s="75"/>
      <c r="D260" s="10" t="s">
        <v>96</v>
      </c>
      <c r="E260" s="19" t="s">
        <v>19</v>
      </c>
      <c r="F260" s="1">
        <v>894700</v>
      </c>
      <c r="G260" s="6"/>
      <c r="H260" s="1">
        <f t="shared" si="10"/>
        <v>0</v>
      </c>
      <c r="I260" s="20">
        <v>0</v>
      </c>
      <c r="J260" s="8">
        <f t="shared" si="11"/>
        <v>0</v>
      </c>
    </row>
    <row r="261" spans="1:10" s="4" customFormat="1" ht="17.25" customHeight="1" x14ac:dyDescent="0.2">
      <c r="A261" s="21"/>
      <c r="B261" s="7">
        <v>5</v>
      </c>
      <c r="C261" s="75"/>
      <c r="D261" s="10" t="s">
        <v>96</v>
      </c>
      <c r="E261" s="18">
        <v>16</v>
      </c>
      <c r="F261" s="1">
        <v>940900</v>
      </c>
      <c r="G261" s="6"/>
      <c r="H261" s="1">
        <f t="shared" si="10"/>
        <v>0</v>
      </c>
      <c r="I261" s="20">
        <v>0</v>
      </c>
      <c r="J261" s="8">
        <f t="shared" si="11"/>
        <v>0</v>
      </c>
    </row>
    <row r="262" spans="1:10" s="4" customFormat="1" ht="17.25" customHeight="1" x14ac:dyDescent="0.2">
      <c r="A262" s="21"/>
      <c r="B262" s="7">
        <v>6</v>
      </c>
      <c r="C262" s="75"/>
      <c r="D262" s="25" t="s">
        <v>103</v>
      </c>
      <c r="E262" s="24">
        <v>6</v>
      </c>
      <c r="F262" s="1">
        <v>820900</v>
      </c>
      <c r="G262" s="6"/>
      <c r="H262" s="1">
        <f t="shared" si="10"/>
        <v>0</v>
      </c>
      <c r="I262" s="20">
        <v>0</v>
      </c>
      <c r="J262" s="8">
        <f t="shared" si="11"/>
        <v>0</v>
      </c>
    </row>
    <row r="263" spans="1:10" s="4" customFormat="1" ht="17.25" customHeight="1" x14ac:dyDescent="0.2">
      <c r="A263" s="21"/>
      <c r="B263" s="7">
        <v>7</v>
      </c>
      <c r="C263" s="75"/>
      <c r="D263" s="25" t="s">
        <v>103</v>
      </c>
      <c r="E263" s="25">
        <v>8</v>
      </c>
      <c r="F263" s="1">
        <v>857900</v>
      </c>
      <c r="G263" s="6"/>
      <c r="H263" s="1">
        <f t="shared" si="10"/>
        <v>0</v>
      </c>
      <c r="I263" s="20">
        <v>0</v>
      </c>
      <c r="J263" s="8">
        <f t="shared" si="11"/>
        <v>0</v>
      </c>
    </row>
    <row r="264" spans="1:10" s="4" customFormat="1" ht="17.25" customHeight="1" x14ac:dyDescent="0.2">
      <c r="A264" s="21"/>
      <c r="B264" s="7">
        <v>8</v>
      </c>
      <c r="C264" s="75"/>
      <c r="D264" s="25" t="s">
        <v>103</v>
      </c>
      <c r="E264" s="25">
        <v>10</v>
      </c>
      <c r="F264" s="1">
        <v>899400</v>
      </c>
      <c r="G264" s="6"/>
      <c r="H264" s="1">
        <f t="shared" si="10"/>
        <v>0</v>
      </c>
      <c r="I264" s="20">
        <v>0</v>
      </c>
      <c r="J264" s="8">
        <f t="shared" si="11"/>
        <v>0</v>
      </c>
    </row>
    <row r="265" spans="1:10" s="4" customFormat="1" ht="17.25" customHeight="1" x14ac:dyDescent="0.2">
      <c r="A265" s="21"/>
      <c r="B265" s="7">
        <v>9</v>
      </c>
      <c r="C265" s="75"/>
      <c r="D265" s="25" t="s">
        <v>103</v>
      </c>
      <c r="E265" s="26" t="s">
        <v>19</v>
      </c>
      <c r="F265" s="1">
        <v>951600</v>
      </c>
      <c r="G265" s="6"/>
      <c r="H265" s="1">
        <f t="shared" si="10"/>
        <v>0</v>
      </c>
      <c r="I265" s="20">
        <v>0</v>
      </c>
      <c r="J265" s="8">
        <f t="shared" si="11"/>
        <v>0</v>
      </c>
    </row>
    <row r="266" spans="1:10" s="4" customFormat="1" ht="17.25" customHeight="1" x14ac:dyDescent="0.2">
      <c r="A266" s="21"/>
      <c r="B266" s="7">
        <v>10</v>
      </c>
      <c r="C266" s="75"/>
      <c r="D266" s="25" t="s">
        <v>103</v>
      </c>
      <c r="E266" s="24">
        <v>16</v>
      </c>
      <c r="F266" s="1">
        <v>1005300</v>
      </c>
      <c r="G266" s="6"/>
      <c r="H266" s="1">
        <f t="shared" si="10"/>
        <v>0</v>
      </c>
      <c r="I266" s="20">
        <v>0</v>
      </c>
      <c r="J266" s="8">
        <f t="shared" si="11"/>
        <v>0</v>
      </c>
    </row>
    <row r="267" spans="1:10" s="4" customFormat="1" ht="17.25" customHeight="1" x14ac:dyDescent="0.2">
      <c r="A267" s="21"/>
      <c r="B267" s="7">
        <v>11</v>
      </c>
      <c r="C267" s="75"/>
      <c r="D267" s="10" t="s">
        <v>110</v>
      </c>
      <c r="E267" s="18">
        <v>6</v>
      </c>
      <c r="F267" s="1">
        <v>956300</v>
      </c>
      <c r="G267" s="6"/>
      <c r="H267" s="1">
        <f t="shared" si="10"/>
        <v>0</v>
      </c>
      <c r="I267" s="20">
        <v>0</v>
      </c>
      <c r="J267" s="8">
        <f t="shared" si="11"/>
        <v>0</v>
      </c>
    </row>
    <row r="268" spans="1:10" s="4" customFormat="1" ht="17.25" customHeight="1" x14ac:dyDescent="0.2">
      <c r="A268" s="21"/>
      <c r="B268" s="7">
        <v>12</v>
      </c>
      <c r="C268" s="75"/>
      <c r="D268" s="10" t="s">
        <v>110</v>
      </c>
      <c r="E268" s="10">
        <v>8</v>
      </c>
      <c r="F268" s="1">
        <v>1026100</v>
      </c>
      <c r="G268" s="6"/>
      <c r="H268" s="1">
        <f t="shared" si="10"/>
        <v>0</v>
      </c>
      <c r="I268" s="20">
        <v>0</v>
      </c>
      <c r="J268" s="8">
        <f t="shared" si="11"/>
        <v>0</v>
      </c>
    </row>
    <row r="269" spans="1:10" s="4" customFormat="1" ht="17.25" customHeight="1" x14ac:dyDescent="0.2">
      <c r="A269" s="21"/>
      <c r="B269" s="7">
        <v>13</v>
      </c>
      <c r="C269" s="75"/>
      <c r="D269" s="10" t="s">
        <v>110</v>
      </c>
      <c r="E269" s="10">
        <v>10</v>
      </c>
      <c r="F269" s="1">
        <v>1102600</v>
      </c>
      <c r="G269" s="6"/>
      <c r="H269" s="1">
        <f t="shared" si="10"/>
        <v>0</v>
      </c>
      <c r="I269" s="20">
        <v>0</v>
      </c>
      <c r="J269" s="8">
        <f t="shared" si="11"/>
        <v>0</v>
      </c>
    </row>
    <row r="270" spans="1:10" s="4" customFormat="1" ht="17.25" customHeight="1" x14ac:dyDescent="0.2">
      <c r="A270" s="21"/>
      <c r="B270" s="7">
        <v>14</v>
      </c>
      <c r="C270" s="75"/>
      <c r="D270" s="10" t="s">
        <v>110</v>
      </c>
      <c r="E270" s="19" t="s">
        <v>19</v>
      </c>
      <c r="F270" s="1">
        <v>1197000</v>
      </c>
      <c r="G270" s="6"/>
      <c r="H270" s="1">
        <f t="shared" si="10"/>
        <v>0</v>
      </c>
      <c r="I270" s="20">
        <v>0</v>
      </c>
      <c r="J270" s="8">
        <f t="shared" si="11"/>
        <v>0</v>
      </c>
    </row>
    <row r="271" spans="1:10" s="4" customFormat="1" ht="17.25" customHeight="1" x14ac:dyDescent="0.2">
      <c r="A271" s="21"/>
      <c r="B271" s="7">
        <v>15</v>
      </c>
      <c r="C271" s="75"/>
      <c r="D271" s="10" t="s">
        <v>110</v>
      </c>
      <c r="E271" s="18">
        <v>16</v>
      </c>
      <c r="F271" s="1">
        <v>1298300</v>
      </c>
      <c r="G271" s="6"/>
      <c r="H271" s="1">
        <f t="shared" si="10"/>
        <v>0</v>
      </c>
      <c r="I271" s="20">
        <v>0</v>
      </c>
      <c r="J271" s="8">
        <f t="shared" si="11"/>
        <v>0</v>
      </c>
    </row>
    <row r="272" spans="1:10" s="4" customFormat="1" ht="17.25" customHeight="1" x14ac:dyDescent="0.2">
      <c r="A272" s="21"/>
      <c r="B272" s="7">
        <v>16</v>
      </c>
      <c r="C272" s="75"/>
      <c r="D272" s="25" t="s">
        <v>117</v>
      </c>
      <c r="E272" s="24">
        <v>6</v>
      </c>
      <c r="F272" s="1">
        <v>1032700</v>
      </c>
      <c r="G272" s="6"/>
      <c r="H272" s="1">
        <f t="shared" si="10"/>
        <v>0</v>
      </c>
      <c r="I272" s="20">
        <v>0</v>
      </c>
      <c r="J272" s="8">
        <f t="shared" si="11"/>
        <v>0</v>
      </c>
    </row>
    <row r="273" spans="1:10" s="4" customFormat="1" ht="17.25" customHeight="1" x14ac:dyDescent="0.2">
      <c r="A273" s="21"/>
      <c r="B273" s="7">
        <v>17</v>
      </c>
      <c r="C273" s="75"/>
      <c r="D273" s="25" t="s">
        <v>117</v>
      </c>
      <c r="E273" s="25">
        <v>8</v>
      </c>
      <c r="F273" s="1">
        <v>1123900</v>
      </c>
      <c r="G273" s="6"/>
      <c r="H273" s="1">
        <f t="shared" si="10"/>
        <v>0</v>
      </c>
      <c r="I273" s="20">
        <v>0</v>
      </c>
      <c r="J273" s="8">
        <f t="shared" si="11"/>
        <v>0</v>
      </c>
    </row>
    <row r="274" spans="1:10" s="4" customFormat="1" ht="17.25" customHeight="1" x14ac:dyDescent="0.2">
      <c r="A274" s="21"/>
      <c r="B274" s="7">
        <v>18</v>
      </c>
      <c r="C274" s="75"/>
      <c r="D274" s="25" t="s">
        <v>117</v>
      </c>
      <c r="E274" s="25">
        <v>10</v>
      </c>
      <c r="F274" s="1">
        <v>1218600</v>
      </c>
      <c r="G274" s="6"/>
      <c r="H274" s="1">
        <f t="shared" si="10"/>
        <v>0</v>
      </c>
      <c r="I274" s="20">
        <v>0</v>
      </c>
      <c r="J274" s="8">
        <f t="shared" si="11"/>
        <v>0</v>
      </c>
    </row>
    <row r="275" spans="1:10" s="4" customFormat="1" ht="17.25" customHeight="1" x14ac:dyDescent="0.2">
      <c r="A275" s="21"/>
      <c r="B275" s="7">
        <v>19</v>
      </c>
      <c r="C275" s="75"/>
      <c r="D275" s="25" t="s">
        <v>117</v>
      </c>
      <c r="E275" s="26" t="s">
        <v>19</v>
      </c>
      <c r="F275" s="1">
        <v>1331500</v>
      </c>
      <c r="G275" s="6"/>
      <c r="H275" s="1">
        <f t="shared" si="10"/>
        <v>0</v>
      </c>
      <c r="I275" s="20">
        <v>0</v>
      </c>
      <c r="J275" s="8">
        <f t="shared" si="11"/>
        <v>0</v>
      </c>
    </row>
    <row r="276" spans="1:10" s="4" customFormat="1" ht="17.25" customHeight="1" x14ac:dyDescent="0.2">
      <c r="A276" s="21"/>
      <c r="B276" s="7">
        <v>20</v>
      </c>
      <c r="C276" s="72"/>
      <c r="D276" s="24" t="s">
        <v>117</v>
      </c>
      <c r="E276" s="24">
        <v>16</v>
      </c>
      <c r="F276" s="3">
        <v>1471200</v>
      </c>
      <c r="G276" s="7"/>
      <c r="H276" s="3">
        <f t="shared" si="10"/>
        <v>0</v>
      </c>
      <c r="I276" s="20">
        <v>0</v>
      </c>
      <c r="J276" s="8">
        <f t="shared" si="11"/>
        <v>0</v>
      </c>
    </row>
    <row r="277" spans="1:10" s="4" customFormat="1" ht="49.5" customHeight="1" x14ac:dyDescent="0.2">
      <c r="A277" s="79" t="s">
        <v>172</v>
      </c>
      <c r="B277" s="79"/>
      <c r="C277" s="79"/>
      <c r="D277" s="79"/>
      <c r="E277" s="79"/>
      <c r="F277" s="34" t="s">
        <v>175</v>
      </c>
      <c r="G277" s="34" t="s">
        <v>212</v>
      </c>
      <c r="H277" s="34" t="s">
        <v>211</v>
      </c>
      <c r="I277" s="22"/>
      <c r="J277" s="22"/>
    </row>
    <row r="278" spans="1:10" s="4" customFormat="1" ht="27" customHeight="1" x14ac:dyDescent="0.2">
      <c r="A278" s="80" t="s">
        <v>174</v>
      </c>
      <c r="B278" s="80"/>
      <c r="C278" s="80"/>
      <c r="D278" s="80"/>
      <c r="E278" s="80"/>
      <c r="F278" s="14">
        <f>SUM(H241:H276)</f>
        <v>0</v>
      </c>
      <c r="G278" s="15">
        <v>0</v>
      </c>
      <c r="H278" s="14">
        <f>F278-(F278*G278)</f>
        <v>0</v>
      </c>
      <c r="I278" s="22"/>
      <c r="J278" s="22"/>
    </row>
    <row r="279" spans="1:10" s="4" customFormat="1" ht="23.25" customHeight="1" x14ac:dyDescent="0.2">
      <c r="A279" s="77" t="s">
        <v>207</v>
      </c>
      <c r="B279" s="77"/>
      <c r="C279" s="77"/>
      <c r="D279" s="77"/>
      <c r="E279" s="77"/>
      <c r="F279" s="77"/>
      <c r="G279" s="77"/>
      <c r="H279" s="77"/>
    </row>
    <row r="280" spans="1:10" ht="22.5" customHeight="1" x14ac:dyDescent="0.2">
      <c r="A280" s="78" t="s">
        <v>206</v>
      </c>
      <c r="B280" s="78"/>
      <c r="C280" s="78"/>
      <c r="D280" s="78"/>
      <c r="E280" s="78"/>
      <c r="F280" s="78"/>
      <c r="G280" s="78"/>
      <c r="H280" s="78"/>
      <c r="I280" s="23"/>
      <c r="J280" s="23"/>
    </row>
  </sheetData>
  <mergeCells count="29">
    <mergeCell ref="A1:J1"/>
    <mergeCell ref="A2:J2"/>
    <mergeCell ref="A3:J3"/>
    <mergeCell ref="A4:A5"/>
    <mergeCell ref="C6:C13"/>
    <mergeCell ref="A6:A13"/>
    <mergeCell ref="J4:J5"/>
    <mergeCell ref="B4:B5"/>
    <mergeCell ref="C4:D4"/>
    <mergeCell ref="E4:E5"/>
    <mergeCell ref="F4:F5"/>
    <mergeCell ref="G4:G5"/>
    <mergeCell ref="H4:H5"/>
    <mergeCell ref="I4:I5"/>
    <mergeCell ref="A279:H279"/>
    <mergeCell ref="A280:H280"/>
    <mergeCell ref="A277:E277"/>
    <mergeCell ref="A278:E278"/>
    <mergeCell ref="C203:C256"/>
    <mergeCell ref="C257:C276"/>
    <mergeCell ref="C149:C202"/>
    <mergeCell ref="C22:C29"/>
    <mergeCell ref="C30:C40"/>
    <mergeCell ref="C14:C21"/>
    <mergeCell ref="A14:A21"/>
    <mergeCell ref="A22:A29"/>
    <mergeCell ref="A30:A40"/>
    <mergeCell ref="C41:C94"/>
    <mergeCell ref="C95:C148"/>
  </mergeCells>
  <hyperlinks>
    <hyperlink ref="I4:J5" r:id="rId1" display="Hình ảnh sản phẩm" xr:uid="{39527ADB-7DBC-4B77-B591-F45673AB51B3}"/>
    <hyperlink ref="B4:J5" r:id="rId2" display="STT" xr:uid="{73C80F2D-0E99-4394-A6B2-484539474750}"/>
    <hyperlink ref="A4:A5" r:id="rId3" display="STT" xr:uid="{23C84FF0-5488-4D97-B840-BB76C417DFCE}"/>
    <hyperlink ref="C6:C276" r:id="rId4" display="Nối thẳng" xr:uid="{F9BC5539-4F72-4AD8-A9A7-C60447F75D2C}"/>
  </hyperlinks>
  <pageMargins left="0.7" right="0.7" top="0.75" bottom="0.75" header="0.3" footer="0.3"/>
  <pageSetup orientation="portrait" horizontalDpi="0" verticalDpi="0" r:id="rId5"/>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Giới thiệu về ống nhựa Stroman</vt:lpstr>
      <vt:lpstr>BG ống HDPE cuộn &amp;cậy dưới Ф90 </vt:lpstr>
      <vt:lpstr>BG ống HDPE cậy trên Ф90 </vt:lpstr>
      <vt:lpstr>BG phụ kiện ống HDPE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ACER</cp:lastModifiedBy>
  <dcterms:created xsi:type="dcterms:W3CDTF">2017-11-30T01:48:52Z</dcterms:created>
  <dcterms:modified xsi:type="dcterms:W3CDTF">2019-10-27T04:31:17Z</dcterms:modified>
</cp:coreProperties>
</file>